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Tabelle1" sheetId="1" r:id="rId1"/>
  </sheets>
  <definedNames>
    <definedName name="_xlnm.Print_Area" localSheetId="0">'Tabelle1'!$A$1:$BD$26</definedName>
  </definedNames>
  <calcPr fullCalcOnLoad="1"/>
</workbook>
</file>

<file path=xl/sharedStrings.xml><?xml version="1.0" encoding="utf-8"?>
<sst xmlns="http://schemas.openxmlformats.org/spreadsheetml/2006/main" count="365" uniqueCount="79">
  <si>
    <t>BSG</t>
  </si>
  <si>
    <t>Rd.</t>
  </si>
  <si>
    <t>V</t>
  </si>
  <si>
    <t>:</t>
  </si>
  <si>
    <t>R</t>
  </si>
  <si>
    <t>Pkt.</t>
  </si>
  <si>
    <t>Punkte</t>
  </si>
  <si>
    <t>Pkt</t>
  </si>
  <si>
    <t>Vorrunden-Tabelle:</t>
  </si>
  <si>
    <t>Gesamt-Ergebnisse</t>
  </si>
  <si>
    <t>Spiele</t>
  </si>
  <si>
    <t>Spi.</t>
  </si>
  <si>
    <t>Ergebnisse der Vor-bzw. Rückrunde</t>
  </si>
  <si>
    <t>er</t>
  </si>
  <si>
    <t>Tabelle nach der Rückrunde:</t>
  </si>
  <si>
    <t>TISCHTENNIS - BEZIRKSMEISTERSCHAFTS - RUNDE  2017/2018</t>
  </si>
  <si>
    <t>Klasse: "B"</t>
  </si>
  <si>
    <t>Sieger Klasse B:</t>
  </si>
  <si>
    <t xml:space="preserve"> Kreisverw. Da.-Dieb. 2</t>
  </si>
  <si>
    <t xml:space="preserve"> Merck KGaA 3</t>
  </si>
  <si>
    <t>Carl Schenck AG 2</t>
  </si>
  <si>
    <t>Carl Schenck AG 3</t>
  </si>
  <si>
    <t xml:space="preserve"> Schnelle Ionen e.V. 2</t>
  </si>
  <si>
    <t xml:space="preserve"> Carl Schenck AG 2</t>
  </si>
  <si>
    <t xml:space="preserve"> Carl Schenck AG 3</t>
  </si>
  <si>
    <t xml:space="preserve"> Sparkasse Darmstadt</t>
  </si>
  <si>
    <t xml:space="preserve"> WELLA AG</t>
  </si>
  <si>
    <t>Kreisverw. Da.-Dieb. 2</t>
  </si>
  <si>
    <t>Merck KGaA 3</t>
  </si>
  <si>
    <t>Schnelle Ionen e.V. 2</t>
  </si>
  <si>
    <t>Sparkasse Darmstadt</t>
  </si>
  <si>
    <t>WELLA AG</t>
  </si>
  <si>
    <t>3</t>
  </si>
  <si>
    <t>7</t>
  </si>
  <si>
    <t>0</t>
  </si>
  <si>
    <t>2</t>
  </si>
  <si>
    <t>6</t>
  </si>
  <si>
    <t>4</t>
  </si>
  <si>
    <t>1</t>
  </si>
  <si>
    <t>9</t>
  </si>
  <si>
    <t>8</t>
  </si>
  <si>
    <t>10</t>
  </si>
  <si>
    <t xml:space="preserve"> 1.  BSG Kreisverwaltung Darmstadt-Dieburg 2</t>
  </si>
  <si>
    <t>45 : 15</t>
  </si>
  <si>
    <t>10 : 02</t>
  </si>
  <si>
    <t xml:space="preserve"> 2.  BSG Merck KGaA Darmstadt 3</t>
  </si>
  <si>
    <t>44 : 16</t>
  </si>
  <si>
    <t xml:space="preserve"> 3.  BSG Carl Schenck AG 2</t>
  </si>
  <si>
    <t>42 : 18</t>
  </si>
  <si>
    <t xml:space="preserve"> 4.  BSG Carl Schenck AG 3</t>
  </si>
  <si>
    <t>22 : 38</t>
  </si>
  <si>
    <t>05 : 07</t>
  </si>
  <si>
    <t xml:space="preserve"> 5.  BSG Stadt- und Kreissparkasse Darmstadt</t>
  </si>
  <si>
    <t>16 : 44</t>
  </si>
  <si>
    <t>03 : 21</t>
  </si>
  <si>
    <t xml:space="preserve"> 6.  BSG Schnelle Ionen e.V. 2</t>
  </si>
  <si>
    <t>24 : 36</t>
  </si>
  <si>
    <t>02 : 10</t>
  </si>
  <si>
    <t>03 : 09</t>
  </si>
  <si>
    <t xml:space="preserve"> 7.  BSG WELLA AG</t>
  </si>
  <si>
    <t>17 : 43</t>
  </si>
  <si>
    <t xml:space="preserve"> 1.  BSG Kreisverwaltung Da.-Dieb. 2</t>
  </si>
  <si>
    <t>92 : 28</t>
  </si>
  <si>
    <t>22 : 02</t>
  </si>
  <si>
    <t>84 : 36</t>
  </si>
  <si>
    <t>20 : 04</t>
  </si>
  <si>
    <t>80 : 40</t>
  </si>
  <si>
    <t>17 : 07</t>
  </si>
  <si>
    <t>53 : 67</t>
  </si>
  <si>
    <t>11 : 13</t>
  </si>
  <si>
    <t>51 : 69</t>
  </si>
  <si>
    <t>06 : 18</t>
  </si>
  <si>
    <t>42 : 78</t>
  </si>
  <si>
    <t>05 : 19</t>
  </si>
  <si>
    <t>18 : 102</t>
  </si>
  <si>
    <t>BSG Kreisverwaltung Darmstadt-Dieburg - 2. Mannschaft</t>
  </si>
  <si>
    <t xml:space="preserve"> 5.  BSG Schnelle Ionen e.V. 2</t>
  </si>
  <si>
    <t xml:space="preserve"> 6.  BSG WELLA AG</t>
  </si>
  <si>
    <t xml:space="preserve"> 7.  BSG Stadt- und Kreissparkasse Da.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</si>
</sst>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0"/>
    <numFmt numFmtId="174" formatCode="0.00;[Red]0.00"/>
    <numFmt numFmtId="175" formatCode="[$-407]dddd\,\ d\.\ mmmm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doub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24995000660419464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9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22" xfId="0" applyNumberFormat="1" applyFont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 vertical="center"/>
    </xf>
    <xf numFmtId="0" fontId="4" fillId="0" borderId="25" xfId="0" applyNumberFormat="1" applyFont="1" applyFill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26" xfId="0" applyNumberFormat="1" applyFont="1" applyFill="1" applyBorder="1" applyAlignment="1">
      <alignment horizontal="left" vertical="center"/>
    </xf>
    <xf numFmtId="0" fontId="4" fillId="0" borderId="27" xfId="0" applyNumberFormat="1" applyFont="1" applyFill="1" applyBorder="1" applyAlignment="1">
      <alignment horizontal="lef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28" xfId="0" applyNumberFormat="1" applyFont="1" applyFill="1" applyBorder="1" applyAlignment="1">
      <alignment horizontal="left" vertical="center"/>
    </xf>
    <xf numFmtId="0" fontId="4" fillId="0" borderId="28" xfId="0" applyNumberFormat="1" applyFont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right" vertical="center"/>
    </xf>
    <xf numFmtId="0" fontId="4" fillId="33" borderId="27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30" xfId="0" applyNumberFormat="1" applyFont="1" applyBorder="1" applyAlignment="1">
      <alignment horizontal="left" vertical="center"/>
    </xf>
    <xf numFmtId="0" fontId="4" fillId="0" borderId="29" xfId="0" applyNumberFormat="1" applyFont="1" applyFill="1" applyBorder="1" applyAlignment="1">
      <alignment horizontal="left" vertical="center"/>
    </xf>
    <xf numFmtId="0" fontId="4" fillId="0" borderId="30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/>
    </xf>
    <xf numFmtId="1" fontId="4" fillId="0" borderId="32" xfId="0" applyNumberFormat="1" applyFont="1" applyBorder="1" applyAlignment="1">
      <alignment horizontal="right" vertical="center"/>
    </xf>
    <xf numFmtId="1" fontId="4" fillId="0" borderId="33" xfId="0" applyNumberFormat="1" applyFont="1" applyBorder="1" applyAlignment="1">
      <alignment horizontal="right" vertical="center"/>
    </xf>
    <xf numFmtId="1" fontId="4" fillId="0" borderId="34" xfId="0" applyNumberFormat="1" applyFont="1" applyBorder="1" applyAlignment="1">
      <alignment horizontal="right" vertical="center"/>
    </xf>
    <xf numFmtId="1" fontId="4" fillId="0" borderId="35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left" vertical="center"/>
    </xf>
    <xf numFmtId="1" fontId="4" fillId="0" borderId="36" xfId="0" applyNumberFormat="1" applyFont="1" applyBorder="1" applyAlignment="1">
      <alignment horizontal="right" vertical="center"/>
    </xf>
    <xf numFmtId="1" fontId="4" fillId="0" borderId="37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1" fontId="4" fillId="0" borderId="22" xfId="0" applyNumberFormat="1" applyFont="1" applyBorder="1" applyAlignment="1">
      <alignment horizontal="right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37" xfId="0" applyNumberFormat="1" applyFont="1" applyBorder="1" applyAlignment="1">
      <alignment horizontal="right" vertical="center"/>
    </xf>
    <xf numFmtId="0" fontId="4" fillId="0" borderId="37" xfId="0" applyNumberFormat="1" applyFont="1" applyFill="1" applyBorder="1" applyAlignment="1">
      <alignment horizontal="right" vertical="center"/>
    </xf>
    <xf numFmtId="0" fontId="4" fillId="0" borderId="40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49" fontId="4" fillId="0" borderId="41" xfId="0" applyNumberFormat="1" applyFont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left" vertical="center"/>
    </xf>
    <xf numFmtId="0" fontId="4" fillId="33" borderId="16" xfId="0" applyNumberFormat="1" applyFont="1" applyFill="1" applyBorder="1" applyAlignment="1">
      <alignment horizontal="right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42" xfId="0" applyNumberFormat="1" applyFont="1" applyFill="1" applyBorder="1" applyAlignment="1">
      <alignment horizontal="left" vertical="center"/>
    </xf>
    <xf numFmtId="0" fontId="4" fillId="33" borderId="43" xfId="0" applyNumberFormat="1" applyFont="1" applyFill="1" applyBorder="1" applyAlignment="1">
      <alignment horizontal="left" vertical="center"/>
    </xf>
    <xf numFmtId="0" fontId="4" fillId="33" borderId="43" xfId="0" applyNumberFormat="1" applyFont="1" applyFill="1" applyBorder="1" applyAlignment="1">
      <alignment horizontal="right" vertical="center"/>
    </xf>
    <xf numFmtId="0" fontId="4" fillId="33" borderId="43" xfId="0" applyNumberFormat="1" applyFont="1" applyFill="1" applyBorder="1" applyAlignment="1">
      <alignment horizontal="center" vertical="center"/>
    </xf>
    <xf numFmtId="0" fontId="4" fillId="33" borderId="44" xfId="0" applyNumberFormat="1" applyFont="1" applyFill="1" applyBorder="1" applyAlignment="1">
      <alignment horizontal="left" vertical="center"/>
    </xf>
    <xf numFmtId="0" fontId="4" fillId="33" borderId="45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right" vertical="center"/>
    </xf>
    <xf numFmtId="0" fontId="4" fillId="33" borderId="20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right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right" vertical="center"/>
    </xf>
    <xf numFmtId="0" fontId="4" fillId="0" borderId="42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right" vertical="center"/>
    </xf>
    <xf numFmtId="0" fontId="4" fillId="0" borderId="45" xfId="0" applyNumberFormat="1" applyFont="1" applyBorder="1" applyAlignment="1">
      <alignment horizontal="right" vertical="center"/>
    </xf>
    <xf numFmtId="0" fontId="4" fillId="0" borderId="48" xfId="0" applyNumberFormat="1" applyFont="1" applyBorder="1" applyAlignment="1">
      <alignment horizontal="left" vertical="center"/>
    </xf>
    <xf numFmtId="1" fontId="4" fillId="0" borderId="19" xfId="0" applyNumberFormat="1" applyFont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right" vertical="center"/>
    </xf>
    <xf numFmtId="1" fontId="4" fillId="0" borderId="28" xfId="0" applyNumberFormat="1" applyFont="1" applyBorder="1" applyAlignment="1">
      <alignment horizontal="left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34" borderId="45" xfId="0" applyNumberFormat="1" applyFont="1" applyFill="1" applyBorder="1" applyAlignment="1">
      <alignment horizontal="right" vertical="center"/>
    </xf>
    <xf numFmtId="49" fontId="4" fillId="34" borderId="16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left" vertical="center"/>
    </xf>
    <xf numFmtId="0" fontId="4" fillId="34" borderId="16" xfId="0" applyNumberFormat="1" applyFont="1" applyFill="1" applyBorder="1" applyAlignment="1">
      <alignment horizontal="right" vertical="center"/>
    </xf>
    <xf numFmtId="0" fontId="4" fillId="34" borderId="1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right" vertical="center"/>
    </xf>
    <xf numFmtId="1" fontId="4" fillId="0" borderId="42" xfId="0" applyNumberFormat="1" applyFont="1" applyBorder="1" applyAlignment="1">
      <alignment horizontal="left" vertical="center"/>
    </xf>
    <xf numFmtId="1" fontId="4" fillId="0" borderId="40" xfId="0" applyNumberFormat="1" applyFont="1" applyBorder="1" applyAlignment="1">
      <alignment horizontal="left" vertical="center"/>
    </xf>
    <xf numFmtId="1" fontId="4" fillId="0" borderId="27" xfId="0" applyNumberFormat="1" applyFont="1" applyBorder="1" applyAlignment="1">
      <alignment horizontal="left" vertical="center"/>
    </xf>
    <xf numFmtId="1" fontId="4" fillId="0" borderId="25" xfId="0" applyNumberFormat="1" applyFont="1" applyBorder="1" applyAlignment="1">
      <alignment horizontal="left" vertical="center"/>
    </xf>
    <xf numFmtId="1" fontId="4" fillId="0" borderId="50" xfId="0" applyNumberFormat="1" applyFont="1" applyBorder="1" applyAlignment="1">
      <alignment horizontal="right" vertical="center"/>
    </xf>
    <xf numFmtId="0" fontId="4" fillId="0" borderId="46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left" vertical="center"/>
    </xf>
    <xf numFmtId="49" fontId="4" fillId="34" borderId="10" xfId="0" applyNumberFormat="1" applyFont="1" applyFill="1" applyBorder="1" applyAlignment="1">
      <alignment horizontal="right" vertical="center"/>
    </xf>
    <xf numFmtId="49" fontId="4" fillId="34" borderId="43" xfId="0" applyNumberFormat="1" applyFont="1" applyFill="1" applyBorder="1" applyAlignment="1">
      <alignment horizontal="center" vertical="center"/>
    </xf>
    <xf numFmtId="0" fontId="4" fillId="34" borderId="43" xfId="0" applyNumberFormat="1" applyFont="1" applyFill="1" applyBorder="1" applyAlignment="1">
      <alignment horizontal="left" vertical="center"/>
    </xf>
    <xf numFmtId="0" fontId="4" fillId="34" borderId="43" xfId="0" applyNumberFormat="1" applyFont="1" applyFill="1" applyBorder="1" applyAlignment="1">
      <alignment horizontal="right" vertical="center"/>
    </xf>
    <xf numFmtId="0" fontId="4" fillId="34" borderId="43" xfId="0" applyNumberFormat="1" applyFont="1" applyFill="1" applyBorder="1" applyAlignment="1">
      <alignment horizontal="center" vertical="center"/>
    </xf>
    <xf numFmtId="0" fontId="4" fillId="34" borderId="44" xfId="0" applyNumberFormat="1" applyFont="1" applyFill="1" applyBorder="1" applyAlignment="1">
      <alignment horizontal="left" vertical="center"/>
    </xf>
    <xf numFmtId="1" fontId="4" fillId="0" borderId="52" xfId="0" applyNumberFormat="1" applyFont="1" applyBorder="1" applyAlignment="1">
      <alignment horizontal="right" vertical="center"/>
    </xf>
    <xf numFmtId="1" fontId="4" fillId="0" borderId="46" xfId="0" applyNumberFormat="1" applyFont="1" applyBorder="1" applyAlignment="1">
      <alignment horizontal="left" vertical="center"/>
    </xf>
    <xf numFmtId="1" fontId="4" fillId="0" borderId="31" xfId="0" applyNumberFormat="1" applyFont="1" applyBorder="1" applyAlignment="1">
      <alignment horizontal="left" vertical="center"/>
    </xf>
    <xf numFmtId="49" fontId="4" fillId="34" borderId="19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right" vertical="center"/>
    </xf>
    <xf numFmtId="0" fontId="4" fillId="0" borderId="50" xfId="0" applyNumberFormat="1" applyFont="1" applyBorder="1" applyAlignment="1">
      <alignment horizontal="right" vertical="center"/>
    </xf>
    <xf numFmtId="49" fontId="8" fillId="0" borderId="55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49" fontId="8" fillId="0" borderId="58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5" xfId="0" applyBorder="1" applyAlignment="1">
      <alignment vertical="center"/>
    </xf>
    <xf numFmtId="0" fontId="4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1" fontId="4" fillId="0" borderId="36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49" fontId="8" fillId="0" borderId="4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right" vertical="center"/>
    </xf>
    <xf numFmtId="1" fontId="5" fillId="0" borderId="20" xfId="0" applyNumberFormat="1" applyFont="1" applyBorder="1" applyAlignment="1">
      <alignment horizontal="right" vertical="center"/>
    </xf>
    <xf numFmtId="49" fontId="8" fillId="0" borderId="50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72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49" fontId="8" fillId="0" borderId="54" xfId="0" applyNumberFormat="1" applyFont="1" applyBorder="1" applyAlignment="1">
      <alignment horizontal="center" vertical="center"/>
    </xf>
    <xf numFmtId="49" fontId="8" fillId="0" borderId="73" xfId="0" applyNumberFormat="1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84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0" fillId="0" borderId="43" xfId="0" applyFont="1" applyBorder="1" applyAlignment="1">
      <alignment horizontal="center" textRotation="90" wrapText="1"/>
    </xf>
    <xf numFmtId="0" fontId="0" fillId="0" borderId="44" xfId="0" applyFont="1" applyBorder="1" applyAlignment="1">
      <alignment horizontal="center" textRotation="90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left" vertical="center"/>
    </xf>
    <xf numFmtId="0" fontId="5" fillId="0" borderId="88" xfId="0" applyFont="1" applyBorder="1" applyAlignment="1">
      <alignment horizontal="left" vertical="center"/>
    </xf>
    <xf numFmtId="0" fontId="4" fillId="0" borderId="72" xfId="0" applyNumberFormat="1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89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5" fillId="0" borderId="86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right" vertical="center"/>
    </xf>
    <xf numFmtId="0" fontId="5" fillId="0" borderId="70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4" fillId="0" borderId="69" xfId="0" applyNumberFormat="1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3" xfId="0" applyNumberFormat="1" applyFont="1" applyBorder="1" applyAlignment="1">
      <alignment horizontal="center" vertical="center"/>
    </xf>
    <xf numFmtId="0" fontId="1" fillId="0" borderId="80" xfId="0" applyFont="1" applyBorder="1" applyAlignment="1">
      <alignment horizontal="center" textRotation="90" wrapText="1"/>
    </xf>
    <xf numFmtId="0" fontId="1" fillId="0" borderId="78" xfId="0" applyFont="1" applyBorder="1" applyAlignment="1">
      <alignment horizontal="center" textRotation="90" wrapText="1"/>
    </xf>
    <xf numFmtId="0" fontId="1" fillId="0" borderId="79" xfId="0" applyFont="1" applyBorder="1" applyAlignment="1">
      <alignment horizontal="center" textRotation="90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6"/>
  <sheetViews>
    <sheetView showGridLines="0" tabSelected="1" zoomScale="110" zoomScaleNormal="110" zoomScaleSheetLayoutView="100" zoomScalePageLayoutView="0" workbookViewId="0" topLeftCell="A10">
      <selection activeCell="BD27" sqref="BD27"/>
    </sheetView>
  </sheetViews>
  <sheetFormatPr defaultColWidth="11.421875" defaultRowHeight="12.75"/>
  <cols>
    <col min="1" max="1" width="21.7109375" style="0" customWidth="1"/>
    <col min="2" max="2" width="2.57421875" style="0" customWidth="1"/>
    <col min="3" max="3" width="2.28125" style="0" customWidth="1"/>
    <col min="4" max="4" width="0.9921875" style="0" customWidth="1"/>
    <col min="5" max="6" width="2.28125" style="0" customWidth="1"/>
    <col min="7" max="7" width="0.9921875" style="0" customWidth="1"/>
    <col min="8" max="9" width="2.28125" style="0" customWidth="1"/>
    <col min="10" max="10" width="0.9921875" style="0" customWidth="1"/>
    <col min="11" max="12" width="2.28125" style="0" customWidth="1"/>
    <col min="13" max="13" width="0.9921875" style="0" customWidth="1"/>
    <col min="14" max="14" width="2.28125" style="0" customWidth="1"/>
    <col min="15" max="15" width="2.7109375" style="0" customWidth="1"/>
    <col min="16" max="16" width="0.9921875" style="0" customWidth="1"/>
    <col min="17" max="18" width="2.28125" style="0" customWidth="1"/>
    <col min="19" max="19" width="0.9921875" style="0" customWidth="1"/>
    <col min="20" max="21" width="2.28125" style="0" customWidth="1"/>
    <col min="22" max="22" width="0.9921875" style="0" customWidth="1"/>
    <col min="23" max="24" width="2.28125" style="0" customWidth="1"/>
    <col min="25" max="25" width="0.9921875" style="0" customWidth="1"/>
    <col min="26" max="27" width="2.28125" style="0" customWidth="1"/>
    <col min="28" max="28" width="0.9921875" style="0" customWidth="1"/>
    <col min="29" max="30" width="2.28125" style="0" customWidth="1"/>
    <col min="31" max="31" width="0.9921875" style="0" customWidth="1"/>
    <col min="32" max="33" width="2.28125" style="0" customWidth="1"/>
    <col min="34" max="34" width="0.9921875" style="0" customWidth="1"/>
    <col min="35" max="36" width="2.28125" style="0" customWidth="1"/>
    <col min="37" max="37" width="0.9921875" style="0" customWidth="1"/>
    <col min="38" max="39" width="2.28125" style="0" customWidth="1"/>
    <col min="40" max="40" width="0.9921875" style="0" customWidth="1"/>
    <col min="41" max="42" width="2.28125" style="0" customWidth="1"/>
    <col min="43" max="43" width="0.9921875" style="0" customWidth="1"/>
    <col min="44" max="44" width="2.28125" style="0" customWidth="1"/>
    <col min="45" max="45" width="4.28125" style="0" customWidth="1"/>
    <col min="46" max="46" width="0.9921875" style="0" customWidth="1"/>
    <col min="47" max="48" width="4.28125" style="0" customWidth="1"/>
    <col min="49" max="49" width="0.9921875" style="0" customWidth="1"/>
    <col min="50" max="50" width="4.28125" style="0" customWidth="1"/>
    <col min="51" max="51" width="3.7109375" style="0" customWidth="1"/>
    <col min="52" max="52" width="0.9921875" style="0" customWidth="1"/>
    <col min="53" max="54" width="3.7109375" style="0" customWidth="1"/>
    <col min="55" max="55" width="0.9921875" style="0" customWidth="1"/>
    <col min="56" max="56" width="3.7109375" style="0" customWidth="1"/>
  </cols>
  <sheetData>
    <row r="1" spans="1:56" ht="39.75" customHeight="1" thickBot="1" thickTop="1">
      <c r="A1" s="248" t="s">
        <v>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50"/>
      <c r="AS1" s="248" t="s">
        <v>16</v>
      </c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2"/>
    </row>
    <row r="2" spans="1:56" ht="99.75" customHeight="1" thickBot="1" thickTop="1">
      <c r="A2" s="95"/>
      <c r="B2" s="73" t="s">
        <v>0</v>
      </c>
      <c r="C2" s="256" t="s">
        <v>27</v>
      </c>
      <c r="D2" s="257"/>
      <c r="E2" s="257"/>
      <c r="F2" s="257"/>
      <c r="G2" s="257"/>
      <c r="H2" s="258"/>
      <c r="I2" s="256" t="s">
        <v>28</v>
      </c>
      <c r="J2" s="257"/>
      <c r="K2" s="257"/>
      <c r="L2" s="257"/>
      <c r="M2" s="257"/>
      <c r="N2" s="257"/>
      <c r="O2" s="291" t="s">
        <v>20</v>
      </c>
      <c r="P2" s="292"/>
      <c r="Q2" s="292"/>
      <c r="R2" s="292"/>
      <c r="S2" s="292"/>
      <c r="T2" s="293"/>
      <c r="U2" s="256" t="s">
        <v>21</v>
      </c>
      <c r="V2" s="257"/>
      <c r="W2" s="257"/>
      <c r="X2" s="257"/>
      <c r="Y2" s="257"/>
      <c r="Z2" s="258"/>
      <c r="AA2" s="256" t="s">
        <v>29</v>
      </c>
      <c r="AB2" s="257"/>
      <c r="AC2" s="257"/>
      <c r="AD2" s="257"/>
      <c r="AE2" s="257"/>
      <c r="AF2" s="258"/>
      <c r="AG2" s="256" t="s">
        <v>30</v>
      </c>
      <c r="AH2" s="257"/>
      <c r="AI2" s="257"/>
      <c r="AJ2" s="257"/>
      <c r="AK2" s="257"/>
      <c r="AL2" s="258"/>
      <c r="AM2" s="256" t="s">
        <v>31</v>
      </c>
      <c r="AN2" s="257"/>
      <c r="AO2" s="257"/>
      <c r="AP2" s="257"/>
      <c r="AQ2" s="257"/>
      <c r="AR2" s="258"/>
      <c r="AS2" s="251" t="s">
        <v>12</v>
      </c>
      <c r="AT2" s="252"/>
      <c r="AU2" s="252"/>
      <c r="AV2" s="252"/>
      <c r="AW2" s="252"/>
      <c r="AX2" s="252"/>
      <c r="AY2" s="253" t="s">
        <v>9</v>
      </c>
      <c r="AZ2" s="254"/>
      <c r="BA2" s="254"/>
      <c r="BB2" s="254"/>
      <c r="BC2" s="254"/>
      <c r="BD2" s="255"/>
    </row>
    <row r="3" spans="1:56" ht="18" customHeight="1" thickBot="1">
      <c r="A3" s="96" t="s">
        <v>0</v>
      </c>
      <c r="B3" s="2" t="s">
        <v>1</v>
      </c>
      <c r="C3" s="201" t="s">
        <v>11</v>
      </c>
      <c r="D3" s="202"/>
      <c r="E3" s="203"/>
      <c r="F3" s="204" t="s">
        <v>5</v>
      </c>
      <c r="G3" s="202"/>
      <c r="H3" s="202"/>
      <c r="I3" s="201" t="s">
        <v>11</v>
      </c>
      <c r="J3" s="202"/>
      <c r="K3" s="203"/>
      <c r="L3" s="204" t="s">
        <v>5</v>
      </c>
      <c r="M3" s="202"/>
      <c r="N3" s="202"/>
      <c r="O3" s="201" t="s">
        <v>11</v>
      </c>
      <c r="P3" s="202"/>
      <c r="Q3" s="203"/>
      <c r="R3" s="204" t="s">
        <v>5</v>
      </c>
      <c r="S3" s="202"/>
      <c r="T3" s="202"/>
      <c r="U3" s="201" t="s">
        <v>11</v>
      </c>
      <c r="V3" s="202"/>
      <c r="W3" s="203"/>
      <c r="X3" s="204" t="s">
        <v>5</v>
      </c>
      <c r="Y3" s="202"/>
      <c r="Z3" s="205"/>
      <c r="AA3" s="201" t="s">
        <v>11</v>
      </c>
      <c r="AB3" s="202"/>
      <c r="AC3" s="203"/>
      <c r="AD3" s="204" t="s">
        <v>5</v>
      </c>
      <c r="AE3" s="202"/>
      <c r="AF3" s="205"/>
      <c r="AG3" s="201" t="s">
        <v>11</v>
      </c>
      <c r="AH3" s="202"/>
      <c r="AI3" s="203"/>
      <c r="AJ3" s="204" t="s">
        <v>5</v>
      </c>
      <c r="AK3" s="202"/>
      <c r="AL3" s="202"/>
      <c r="AM3" s="238" t="s">
        <v>11</v>
      </c>
      <c r="AN3" s="202"/>
      <c r="AO3" s="203"/>
      <c r="AP3" s="259" t="s">
        <v>5</v>
      </c>
      <c r="AQ3" s="239"/>
      <c r="AR3" s="260"/>
      <c r="AS3" s="263" t="s">
        <v>10</v>
      </c>
      <c r="AT3" s="239"/>
      <c r="AU3" s="239"/>
      <c r="AV3" s="204" t="s">
        <v>7</v>
      </c>
      <c r="AW3" s="202"/>
      <c r="AX3" s="205"/>
      <c r="AY3" s="238" t="s">
        <v>10</v>
      </c>
      <c r="AZ3" s="239"/>
      <c r="BA3" s="240"/>
      <c r="BB3" s="204" t="s">
        <v>5</v>
      </c>
      <c r="BC3" s="202"/>
      <c r="BD3" s="241"/>
    </row>
    <row r="4" spans="1:56" ht="15.75" customHeight="1">
      <c r="A4" s="181" t="s">
        <v>18</v>
      </c>
      <c r="B4" s="3" t="s">
        <v>2</v>
      </c>
      <c r="C4" s="113"/>
      <c r="D4" s="114"/>
      <c r="E4" s="138"/>
      <c r="F4" s="159"/>
      <c r="G4" s="114"/>
      <c r="H4" s="114"/>
      <c r="I4" s="115" t="s">
        <v>37</v>
      </c>
      <c r="J4" s="116" t="s">
        <v>3</v>
      </c>
      <c r="K4" s="117">
        <v>6</v>
      </c>
      <c r="L4" s="119">
        <v>0</v>
      </c>
      <c r="M4" s="118" t="s">
        <v>3</v>
      </c>
      <c r="N4" s="117">
        <v>2</v>
      </c>
      <c r="O4" s="125">
        <v>8</v>
      </c>
      <c r="P4" s="24" t="s">
        <v>3</v>
      </c>
      <c r="Q4" s="25">
        <v>2</v>
      </c>
      <c r="R4" s="119">
        <v>2</v>
      </c>
      <c r="S4" s="24" t="s">
        <v>3</v>
      </c>
      <c r="T4" s="25">
        <v>0</v>
      </c>
      <c r="U4" s="64">
        <v>9</v>
      </c>
      <c r="V4" s="10" t="s">
        <v>3</v>
      </c>
      <c r="W4" s="9">
        <v>1</v>
      </c>
      <c r="X4" s="15">
        <v>2</v>
      </c>
      <c r="Y4" s="4" t="s">
        <v>3</v>
      </c>
      <c r="Z4" s="42">
        <v>0</v>
      </c>
      <c r="AA4" s="41">
        <v>7</v>
      </c>
      <c r="AB4" s="9" t="s">
        <v>3</v>
      </c>
      <c r="AC4" s="9">
        <v>3</v>
      </c>
      <c r="AD4" s="15">
        <v>2</v>
      </c>
      <c r="AE4" s="9" t="s">
        <v>3</v>
      </c>
      <c r="AF4" s="42">
        <v>0</v>
      </c>
      <c r="AG4" s="41">
        <v>8</v>
      </c>
      <c r="AH4" s="9" t="s">
        <v>3</v>
      </c>
      <c r="AI4" s="9">
        <v>2</v>
      </c>
      <c r="AJ4" s="15">
        <v>2</v>
      </c>
      <c r="AK4" s="4" t="s">
        <v>3</v>
      </c>
      <c r="AL4" s="9">
        <v>0</v>
      </c>
      <c r="AM4" s="66">
        <v>9</v>
      </c>
      <c r="AN4" s="9" t="s">
        <v>3</v>
      </c>
      <c r="AO4" s="57">
        <v>1</v>
      </c>
      <c r="AP4" s="41">
        <v>2</v>
      </c>
      <c r="AQ4" s="4" t="s">
        <v>3</v>
      </c>
      <c r="AR4" s="42">
        <v>0</v>
      </c>
      <c r="AS4" s="74">
        <f>SUM(C4+I4+O4+U4+AA4+AG4+AM4)</f>
        <v>45</v>
      </c>
      <c r="AT4" s="20" t="s">
        <v>3</v>
      </c>
      <c r="AU4" s="78">
        <f>SUM(E4+K4+Q4+W4+AC4+AI4+AO4)</f>
        <v>15</v>
      </c>
      <c r="AV4" s="81">
        <f>SUM(F4+L4+R4+X4+AD4+AJ4+AP4)</f>
        <v>10</v>
      </c>
      <c r="AW4" s="14" t="s">
        <v>3</v>
      </c>
      <c r="AX4" s="143">
        <f aca="true" t="shared" si="0" ref="AX4:AX17">SUM(H4+N4+T4+Z4+AF4+AL4+AR4)</f>
        <v>2</v>
      </c>
      <c r="AY4" s="196">
        <f>SUM(AS4+AS5)</f>
        <v>92</v>
      </c>
      <c r="AZ4" s="236" t="s">
        <v>3</v>
      </c>
      <c r="BA4" s="189">
        <f>SUM(AU4+AU5)</f>
        <v>28</v>
      </c>
      <c r="BB4" s="191">
        <f>SUM(AV4+AV5)</f>
        <v>22</v>
      </c>
      <c r="BC4" s="236" t="s">
        <v>3</v>
      </c>
      <c r="BD4" s="266">
        <f>SUM(AX4+AX5)</f>
        <v>2</v>
      </c>
    </row>
    <row r="5" spans="1:56" ht="15.75" customHeight="1" thickBot="1">
      <c r="A5" s="182"/>
      <c r="B5" s="19" t="s">
        <v>4</v>
      </c>
      <c r="C5" s="113"/>
      <c r="D5" s="114"/>
      <c r="E5" s="151"/>
      <c r="F5" s="159"/>
      <c r="G5" s="114"/>
      <c r="H5" s="114"/>
      <c r="I5" s="121" t="s">
        <v>41</v>
      </c>
      <c r="J5" s="122" t="s">
        <v>3</v>
      </c>
      <c r="K5" s="93">
        <v>0</v>
      </c>
      <c r="L5" s="90">
        <v>2</v>
      </c>
      <c r="M5" s="94" t="s">
        <v>3</v>
      </c>
      <c r="N5" s="93">
        <v>0</v>
      </c>
      <c r="O5" s="71">
        <v>6</v>
      </c>
      <c r="P5" s="112" t="s">
        <v>3</v>
      </c>
      <c r="Q5" s="34">
        <v>4</v>
      </c>
      <c r="R5" s="30">
        <v>2</v>
      </c>
      <c r="S5" s="112" t="s">
        <v>3</v>
      </c>
      <c r="T5" s="49">
        <v>0</v>
      </c>
      <c r="U5" s="65">
        <v>8</v>
      </c>
      <c r="V5" s="25" t="s">
        <v>3</v>
      </c>
      <c r="W5" s="13">
        <v>2</v>
      </c>
      <c r="X5" s="18">
        <v>2</v>
      </c>
      <c r="Y5" s="20" t="s">
        <v>3</v>
      </c>
      <c r="Z5" s="44">
        <v>0</v>
      </c>
      <c r="AA5" s="43">
        <v>6</v>
      </c>
      <c r="AB5" s="13" t="s">
        <v>3</v>
      </c>
      <c r="AC5" s="13">
        <v>4</v>
      </c>
      <c r="AD5" s="18">
        <v>2</v>
      </c>
      <c r="AE5" s="13" t="s">
        <v>3</v>
      </c>
      <c r="AF5" s="44">
        <v>0</v>
      </c>
      <c r="AG5" s="43">
        <v>10</v>
      </c>
      <c r="AH5" s="13" t="s">
        <v>3</v>
      </c>
      <c r="AI5" s="13">
        <v>0</v>
      </c>
      <c r="AJ5" s="18">
        <v>2</v>
      </c>
      <c r="AK5" s="20" t="s">
        <v>3</v>
      </c>
      <c r="AL5" s="13">
        <v>0</v>
      </c>
      <c r="AM5" s="67">
        <v>7</v>
      </c>
      <c r="AN5" s="13" t="s">
        <v>3</v>
      </c>
      <c r="AO5" s="58">
        <v>3</v>
      </c>
      <c r="AP5" s="43">
        <v>2</v>
      </c>
      <c r="AQ5" s="20" t="s">
        <v>3</v>
      </c>
      <c r="AR5" s="44">
        <v>0</v>
      </c>
      <c r="AS5" s="75">
        <f>SUM(C5+I5+O5+U5+AA5+AG5+AM5)</f>
        <v>47</v>
      </c>
      <c r="AT5" s="7" t="s">
        <v>3</v>
      </c>
      <c r="AU5" s="158">
        <f aca="true" t="shared" si="1" ref="AU5:AU17">SUM(E5+K5+Q5+W5+AC5+AI5+AO5)</f>
        <v>13</v>
      </c>
      <c r="AV5" s="82">
        <f aca="true" t="shared" si="2" ref="AV5:AV17">SUM(F5+L5+R5+X5+AD5+AJ5+AP5)</f>
        <v>12</v>
      </c>
      <c r="AW5" s="31" t="s">
        <v>3</v>
      </c>
      <c r="AX5" s="144">
        <f t="shared" si="0"/>
        <v>0</v>
      </c>
      <c r="AY5" s="197"/>
      <c r="AZ5" s="247"/>
      <c r="BA5" s="242"/>
      <c r="BB5" s="188"/>
      <c r="BC5" s="237"/>
      <c r="BD5" s="265"/>
    </row>
    <row r="6" spans="1:56" ht="15.75" customHeight="1">
      <c r="A6" s="181" t="s">
        <v>19</v>
      </c>
      <c r="B6" s="124" t="s">
        <v>2</v>
      </c>
      <c r="C6" s="115" t="s">
        <v>36</v>
      </c>
      <c r="D6" s="116" t="s">
        <v>3</v>
      </c>
      <c r="E6" s="135" t="s">
        <v>37</v>
      </c>
      <c r="F6" s="160" t="s">
        <v>35</v>
      </c>
      <c r="G6" s="116" t="s">
        <v>3</v>
      </c>
      <c r="H6" s="135" t="s">
        <v>34</v>
      </c>
      <c r="I6" s="137"/>
      <c r="J6" s="138"/>
      <c r="K6" s="139"/>
      <c r="L6" s="140"/>
      <c r="M6" s="141"/>
      <c r="N6" s="139"/>
      <c r="O6" s="125">
        <v>4</v>
      </c>
      <c r="P6" s="118" t="s">
        <v>3</v>
      </c>
      <c r="Q6" s="117">
        <v>6</v>
      </c>
      <c r="R6" s="119">
        <v>0</v>
      </c>
      <c r="S6" s="118" t="s">
        <v>3</v>
      </c>
      <c r="T6" s="117">
        <v>2</v>
      </c>
      <c r="U6" s="125">
        <v>8</v>
      </c>
      <c r="V6" s="118" t="s">
        <v>3</v>
      </c>
      <c r="W6" s="14">
        <v>2</v>
      </c>
      <c r="X6" s="109">
        <v>2</v>
      </c>
      <c r="Y6" s="108" t="s">
        <v>3</v>
      </c>
      <c r="Z6" s="126">
        <v>0</v>
      </c>
      <c r="AA6" s="127">
        <v>8</v>
      </c>
      <c r="AB6" s="108" t="s">
        <v>3</v>
      </c>
      <c r="AC6" s="14">
        <v>2</v>
      </c>
      <c r="AD6" s="109">
        <v>2</v>
      </c>
      <c r="AE6" s="108" t="s">
        <v>3</v>
      </c>
      <c r="AF6" s="126">
        <v>0</v>
      </c>
      <c r="AG6" s="127">
        <v>10</v>
      </c>
      <c r="AH6" s="108" t="s">
        <v>3</v>
      </c>
      <c r="AI6" s="14">
        <v>0</v>
      </c>
      <c r="AJ6" s="109">
        <v>2</v>
      </c>
      <c r="AK6" s="108" t="s">
        <v>3</v>
      </c>
      <c r="AL6" s="14">
        <v>0</v>
      </c>
      <c r="AM6" s="128">
        <v>8</v>
      </c>
      <c r="AN6" s="108" t="s">
        <v>3</v>
      </c>
      <c r="AO6" s="129">
        <v>2</v>
      </c>
      <c r="AP6" s="127">
        <v>2</v>
      </c>
      <c r="AQ6" s="108" t="s">
        <v>3</v>
      </c>
      <c r="AR6" s="126">
        <v>0</v>
      </c>
      <c r="AS6" s="76">
        <f>SUM(C6+I6+O6+U6+AA6+AG6+AM6)</f>
        <v>44</v>
      </c>
      <c r="AT6" s="6" t="s">
        <v>3</v>
      </c>
      <c r="AU6" s="79">
        <f t="shared" si="1"/>
        <v>16</v>
      </c>
      <c r="AV6" s="83">
        <f t="shared" si="2"/>
        <v>10</v>
      </c>
      <c r="AW6" s="6" t="s">
        <v>3</v>
      </c>
      <c r="AX6" s="146">
        <f t="shared" si="0"/>
        <v>2</v>
      </c>
      <c r="AY6" s="196">
        <f>SUM(AS6+AS7)</f>
        <v>84</v>
      </c>
      <c r="AZ6" s="236" t="s">
        <v>3</v>
      </c>
      <c r="BA6" s="189">
        <f>SUM(AU6+AU7)</f>
        <v>36</v>
      </c>
      <c r="BB6" s="273">
        <f>SUM(AV6+AV7)</f>
        <v>20</v>
      </c>
      <c r="BC6" s="236" t="s">
        <v>3</v>
      </c>
      <c r="BD6" s="266">
        <f>SUM(AX6+AX7)</f>
        <v>4</v>
      </c>
    </row>
    <row r="7" spans="1:56" ht="15.75" customHeight="1" thickBot="1">
      <c r="A7" s="182"/>
      <c r="B7" s="134" t="s">
        <v>4</v>
      </c>
      <c r="C7" s="132" t="s">
        <v>34</v>
      </c>
      <c r="D7" s="131" t="s">
        <v>3</v>
      </c>
      <c r="E7" s="136" t="s">
        <v>41</v>
      </c>
      <c r="F7" s="161" t="s">
        <v>34</v>
      </c>
      <c r="G7" s="131" t="s">
        <v>3</v>
      </c>
      <c r="H7" s="136" t="s">
        <v>35</v>
      </c>
      <c r="I7" s="150"/>
      <c r="J7" s="151"/>
      <c r="K7" s="152"/>
      <c r="L7" s="153"/>
      <c r="M7" s="154"/>
      <c r="N7" s="155"/>
      <c r="O7" s="71">
        <v>6</v>
      </c>
      <c r="P7" s="112" t="s">
        <v>3</v>
      </c>
      <c r="Q7" s="34">
        <v>4</v>
      </c>
      <c r="R7" s="30">
        <v>2</v>
      </c>
      <c r="S7" s="112" t="s">
        <v>3</v>
      </c>
      <c r="T7" s="34">
        <v>0</v>
      </c>
      <c r="U7" s="71">
        <v>8</v>
      </c>
      <c r="V7" s="112" t="s">
        <v>3</v>
      </c>
      <c r="W7" s="12">
        <v>2</v>
      </c>
      <c r="X7" s="29">
        <v>2</v>
      </c>
      <c r="Y7" s="7" t="s">
        <v>3</v>
      </c>
      <c r="Z7" s="50">
        <v>0</v>
      </c>
      <c r="AA7" s="48">
        <v>7</v>
      </c>
      <c r="AB7" s="7" t="s">
        <v>3</v>
      </c>
      <c r="AC7" s="12">
        <v>3</v>
      </c>
      <c r="AD7" s="29">
        <v>2</v>
      </c>
      <c r="AE7" s="7" t="s">
        <v>3</v>
      </c>
      <c r="AF7" s="50">
        <v>0</v>
      </c>
      <c r="AG7" s="48">
        <v>10</v>
      </c>
      <c r="AH7" s="7" t="s">
        <v>3</v>
      </c>
      <c r="AI7" s="12">
        <v>0</v>
      </c>
      <c r="AJ7" s="29">
        <v>2</v>
      </c>
      <c r="AK7" s="7" t="s">
        <v>3</v>
      </c>
      <c r="AL7" s="12">
        <v>0</v>
      </c>
      <c r="AM7" s="69">
        <v>9</v>
      </c>
      <c r="AN7" s="7" t="s">
        <v>3</v>
      </c>
      <c r="AO7" s="63">
        <v>1</v>
      </c>
      <c r="AP7" s="48">
        <v>2</v>
      </c>
      <c r="AQ7" s="7" t="s">
        <v>3</v>
      </c>
      <c r="AR7" s="50">
        <v>0</v>
      </c>
      <c r="AS7" s="77">
        <f aca="true" t="shared" si="3" ref="AS7:AS17">SUM(C7+I7+O7+U7+AA7+AG7+AM7)</f>
        <v>40</v>
      </c>
      <c r="AT7" s="20" t="s">
        <v>3</v>
      </c>
      <c r="AU7" s="78">
        <f t="shared" si="1"/>
        <v>20</v>
      </c>
      <c r="AV7" s="130">
        <f t="shared" si="2"/>
        <v>10</v>
      </c>
      <c r="AW7" s="20" t="s">
        <v>3</v>
      </c>
      <c r="AX7" s="145">
        <f t="shared" si="0"/>
        <v>2</v>
      </c>
      <c r="AY7" s="197"/>
      <c r="AZ7" s="247"/>
      <c r="BA7" s="242"/>
      <c r="BB7" s="188"/>
      <c r="BC7" s="237"/>
      <c r="BD7" s="265"/>
    </row>
    <row r="8" spans="1:56" ht="15.75" customHeight="1">
      <c r="A8" s="181" t="s">
        <v>23</v>
      </c>
      <c r="B8" s="19" t="s">
        <v>2</v>
      </c>
      <c r="C8" s="19" t="s">
        <v>35</v>
      </c>
      <c r="D8" s="1" t="s">
        <v>3</v>
      </c>
      <c r="E8" s="1" t="s">
        <v>40</v>
      </c>
      <c r="F8" s="162" t="s">
        <v>34</v>
      </c>
      <c r="G8" s="1" t="s">
        <v>3</v>
      </c>
      <c r="H8" s="1" t="s">
        <v>35</v>
      </c>
      <c r="I8" s="142" t="s">
        <v>36</v>
      </c>
      <c r="J8" s="123" t="s">
        <v>3</v>
      </c>
      <c r="K8" s="25">
        <v>4</v>
      </c>
      <c r="L8" s="119">
        <v>2</v>
      </c>
      <c r="M8" s="24" t="s">
        <v>3</v>
      </c>
      <c r="N8" s="25">
        <v>0</v>
      </c>
      <c r="O8" s="105"/>
      <c r="P8" s="97"/>
      <c r="Q8" s="97"/>
      <c r="R8" s="98"/>
      <c r="S8" s="97"/>
      <c r="T8" s="100"/>
      <c r="U8" s="65">
        <v>8</v>
      </c>
      <c r="V8" s="24" t="s">
        <v>3</v>
      </c>
      <c r="W8" s="13">
        <v>2</v>
      </c>
      <c r="X8" s="18">
        <v>2</v>
      </c>
      <c r="Y8" s="20" t="s">
        <v>3</v>
      </c>
      <c r="Z8" s="44">
        <v>0</v>
      </c>
      <c r="AA8" s="43">
        <v>9</v>
      </c>
      <c r="AB8" s="20" t="s">
        <v>3</v>
      </c>
      <c r="AC8" s="13">
        <v>1</v>
      </c>
      <c r="AD8" s="18">
        <v>2</v>
      </c>
      <c r="AE8" s="20" t="s">
        <v>3</v>
      </c>
      <c r="AF8" s="44">
        <v>0</v>
      </c>
      <c r="AG8" s="43">
        <v>9</v>
      </c>
      <c r="AH8" s="20" t="s">
        <v>3</v>
      </c>
      <c r="AI8" s="13">
        <v>1</v>
      </c>
      <c r="AJ8" s="18">
        <v>2</v>
      </c>
      <c r="AK8" s="20" t="s">
        <v>3</v>
      </c>
      <c r="AL8" s="13">
        <v>0</v>
      </c>
      <c r="AM8" s="67">
        <v>8</v>
      </c>
      <c r="AN8" s="20" t="s">
        <v>3</v>
      </c>
      <c r="AO8" s="58">
        <v>2</v>
      </c>
      <c r="AP8" s="43">
        <v>2</v>
      </c>
      <c r="AQ8" s="20" t="s">
        <v>3</v>
      </c>
      <c r="AR8" s="44">
        <v>0</v>
      </c>
      <c r="AS8" s="76">
        <f t="shared" si="3"/>
        <v>42</v>
      </c>
      <c r="AT8" s="6" t="s">
        <v>3</v>
      </c>
      <c r="AU8" s="79">
        <f t="shared" si="1"/>
        <v>18</v>
      </c>
      <c r="AV8" s="83">
        <f t="shared" si="2"/>
        <v>10</v>
      </c>
      <c r="AW8" s="6" t="s">
        <v>3</v>
      </c>
      <c r="AX8" s="146">
        <f t="shared" si="0"/>
        <v>2</v>
      </c>
      <c r="AY8" s="196">
        <f>SUM(AS8+AS9)</f>
        <v>80</v>
      </c>
      <c r="AZ8" s="243" t="s">
        <v>3</v>
      </c>
      <c r="BA8" s="189">
        <f>SUM(AU8+AU9)</f>
        <v>40</v>
      </c>
      <c r="BB8" s="191">
        <f>SUM(AV8+AV9)</f>
        <v>17</v>
      </c>
      <c r="BC8" s="245" t="s">
        <v>3</v>
      </c>
      <c r="BD8" s="266">
        <f>SUM(AX8+AX9)</f>
        <v>7</v>
      </c>
    </row>
    <row r="9" spans="1:56" ht="15.75" customHeight="1" thickBot="1">
      <c r="A9" s="234"/>
      <c r="B9" s="35" t="s">
        <v>4</v>
      </c>
      <c r="C9" s="35" t="s">
        <v>37</v>
      </c>
      <c r="D9" s="40" t="s">
        <v>3</v>
      </c>
      <c r="E9" s="40" t="s">
        <v>36</v>
      </c>
      <c r="F9" s="163" t="s">
        <v>34</v>
      </c>
      <c r="G9" s="40" t="s">
        <v>3</v>
      </c>
      <c r="H9" s="40" t="s">
        <v>35</v>
      </c>
      <c r="I9" s="132" t="s">
        <v>37</v>
      </c>
      <c r="J9" s="131" t="s">
        <v>3</v>
      </c>
      <c r="K9" s="34">
        <v>6</v>
      </c>
      <c r="L9" s="30">
        <v>0</v>
      </c>
      <c r="M9" s="112" t="s">
        <v>3</v>
      </c>
      <c r="N9" s="34">
        <v>2</v>
      </c>
      <c r="O9" s="106"/>
      <c r="P9" s="101"/>
      <c r="Q9" s="101"/>
      <c r="R9" s="102"/>
      <c r="S9" s="101"/>
      <c r="T9" s="104"/>
      <c r="U9" s="71">
        <v>5</v>
      </c>
      <c r="V9" s="112" t="s">
        <v>3</v>
      </c>
      <c r="W9" s="12">
        <v>5</v>
      </c>
      <c r="X9" s="29">
        <v>1</v>
      </c>
      <c r="Y9" s="7" t="s">
        <v>3</v>
      </c>
      <c r="Z9" s="50">
        <v>1</v>
      </c>
      <c r="AA9" s="48">
        <v>9</v>
      </c>
      <c r="AB9" s="7" t="s">
        <v>3</v>
      </c>
      <c r="AC9" s="12">
        <v>1</v>
      </c>
      <c r="AD9" s="29">
        <v>2</v>
      </c>
      <c r="AE9" s="7" t="s">
        <v>3</v>
      </c>
      <c r="AF9" s="50">
        <v>0</v>
      </c>
      <c r="AG9" s="48">
        <v>9</v>
      </c>
      <c r="AH9" s="7" t="s">
        <v>3</v>
      </c>
      <c r="AI9" s="12">
        <v>1</v>
      </c>
      <c r="AJ9" s="29">
        <v>2</v>
      </c>
      <c r="AK9" s="7" t="s">
        <v>3</v>
      </c>
      <c r="AL9" s="12">
        <v>0</v>
      </c>
      <c r="AM9" s="69">
        <v>7</v>
      </c>
      <c r="AN9" s="7" t="s">
        <v>3</v>
      </c>
      <c r="AO9" s="63">
        <v>3</v>
      </c>
      <c r="AP9" s="48">
        <v>2</v>
      </c>
      <c r="AQ9" s="7" t="s">
        <v>3</v>
      </c>
      <c r="AR9" s="50">
        <v>0</v>
      </c>
      <c r="AS9" s="75">
        <f>SUM(C9+I9+O9+U9+AA9+AG9+AM9)</f>
        <v>38</v>
      </c>
      <c r="AT9" s="7" t="s">
        <v>3</v>
      </c>
      <c r="AU9" s="80">
        <f t="shared" si="1"/>
        <v>22</v>
      </c>
      <c r="AV9" s="84">
        <f t="shared" si="2"/>
        <v>7</v>
      </c>
      <c r="AW9" s="7" t="s">
        <v>3</v>
      </c>
      <c r="AX9" s="133">
        <f t="shared" si="0"/>
        <v>5</v>
      </c>
      <c r="AY9" s="246"/>
      <c r="AZ9" s="244"/>
      <c r="BA9" s="190"/>
      <c r="BB9" s="192"/>
      <c r="BC9" s="244"/>
      <c r="BD9" s="268"/>
    </row>
    <row r="10" spans="1:56" ht="15.75" customHeight="1">
      <c r="A10" s="181" t="s">
        <v>24</v>
      </c>
      <c r="B10" s="32" t="s">
        <v>13</v>
      </c>
      <c r="C10" s="32" t="s">
        <v>38</v>
      </c>
      <c r="D10" s="39" t="s">
        <v>3</v>
      </c>
      <c r="E10" s="39" t="s">
        <v>39</v>
      </c>
      <c r="F10" s="164" t="s">
        <v>34</v>
      </c>
      <c r="G10" s="39" t="s">
        <v>3</v>
      </c>
      <c r="H10" s="39" t="s">
        <v>35</v>
      </c>
      <c r="I10" s="68">
        <v>2</v>
      </c>
      <c r="J10" s="39" t="s">
        <v>3</v>
      </c>
      <c r="K10" s="72">
        <v>8</v>
      </c>
      <c r="L10" s="17">
        <v>0</v>
      </c>
      <c r="M10" s="6" t="s">
        <v>3</v>
      </c>
      <c r="N10" s="14">
        <v>2</v>
      </c>
      <c r="O10" s="128">
        <v>2</v>
      </c>
      <c r="P10" s="108" t="s">
        <v>3</v>
      </c>
      <c r="Q10" s="14">
        <v>8</v>
      </c>
      <c r="R10" s="109">
        <v>0</v>
      </c>
      <c r="S10" s="108" t="s">
        <v>3</v>
      </c>
      <c r="T10" s="14">
        <v>2</v>
      </c>
      <c r="U10" s="105"/>
      <c r="V10" s="97"/>
      <c r="W10" s="97"/>
      <c r="X10" s="98"/>
      <c r="Y10" s="99"/>
      <c r="Z10" s="100"/>
      <c r="AA10" s="53">
        <v>6</v>
      </c>
      <c r="AB10" s="28" t="s">
        <v>3</v>
      </c>
      <c r="AC10" s="11">
        <v>4</v>
      </c>
      <c r="AD10" s="17">
        <v>2</v>
      </c>
      <c r="AE10" s="11" t="s">
        <v>3</v>
      </c>
      <c r="AF10" s="36">
        <v>0</v>
      </c>
      <c r="AG10" s="47">
        <v>5</v>
      </c>
      <c r="AH10" s="11" t="s">
        <v>3</v>
      </c>
      <c r="AI10" s="11">
        <v>5</v>
      </c>
      <c r="AJ10" s="17">
        <v>1</v>
      </c>
      <c r="AK10" s="6" t="s">
        <v>3</v>
      </c>
      <c r="AL10" s="11">
        <v>1</v>
      </c>
      <c r="AM10" s="68">
        <v>6</v>
      </c>
      <c r="AN10" s="11" t="s">
        <v>3</v>
      </c>
      <c r="AO10" s="26">
        <v>4</v>
      </c>
      <c r="AP10" s="47">
        <v>2</v>
      </c>
      <c r="AQ10" s="6" t="s">
        <v>3</v>
      </c>
      <c r="AR10" s="36">
        <v>0</v>
      </c>
      <c r="AS10" s="77">
        <f t="shared" si="3"/>
        <v>22</v>
      </c>
      <c r="AT10" s="20" t="s">
        <v>3</v>
      </c>
      <c r="AU10" s="78">
        <f t="shared" si="1"/>
        <v>38</v>
      </c>
      <c r="AV10" s="130">
        <f t="shared" si="2"/>
        <v>5</v>
      </c>
      <c r="AW10" s="13" t="s">
        <v>3</v>
      </c>
      <c r="AX10" s="145">
        <f t="shared" si="0"/>
        <v>7</v>
      </c>
      <c r="AY10" s="196">
        <f>SUM(AS10+AS11)</f>
        <v>53</v>
      </c>
      <c r="AZ10" s="236" t="s">
        <v>3</v>
      </c>
      <c r="BA10" s="189">
        <f>SUM(AU10+AU11)</f>
        <v>67</v>
      </c>
      <c r="BB10" s="273">
        <f>SUM(AV10+AV11)</f>
        <v>11</v>
      </c>
      <c r="BC10" s="236" t="s">
        <v>3</v>
      </c>
      <c r="BD10" s="266">
        <f>SUM(AX10+AX11)</f>
        <v>13</v>
      </c>
    </row>
    <row r="11" spans="1:56" ht="15.75" customHeight="1" thickBot="1">
      <c r="A11" s="234"/>
      <c r="B11" s="2" t="s">
        <v>4</v>
      </c>
      <c r="C11" s="2" t="s">
        <v>35</v>
      </c>
      <c r="D11" s="110" t="s">
        <v>3</v>
      </c>
      <c r="E11" s="110" t="s">
        <v>40</v>
      </c>
      <c r="F11" s="165" t="s">
        <v>34</v>
      </c>
      <c r="G11" s="110" t="s">
        <v>3</v>
      </c>
      <c r="H11" s="110" t="s">
        <v>35</v>
      </c>
      <c r="I11" s="69">
        <v>2</v>
      </c>
      <c r="J11" s="40" t="s">
        <v>3</v>
      </c>
      <c r="K11" s="63">
        <v>8</v>
      </c>
      <c r="L11" s="29">
        <v>0</v>
      </c>
      <c r="M11" s="7" t="s">
        <v>3</v>
      </c>
      <c r="N11" s="12">
        <v>2</v>
      </c>
      <c r="O11" s="69">
        <v>5</v>
      </c>
      <c r="P11" s="7" t="s">
        <v>3</v>
      </c>
      <c r="Q11" s="12">
        <v>5</v>
      </c>
      <c r="R11" s="29">
        <v>1</v>
      </c>
      <c r="S11" s="7" t="s">
        <v>3</v>
      </c>
      <c r="T11" s="50">
        <v>1</v>
      </c>
      <c r="U11" s="106"/>
      <c r="V11" s="101"/>
      <c r="W11" s="101"/>
      <c r="X11" s="102"/>
      <c r="Y11" s="103"/>
      <c r="Z11" s="104"/>
      <c r="AA11" s="54">
        <v>7</v>
      </c>
      <c r="AB11" s="34" t="s">
        <v>3</v>
      </c>
      <c r="AC11" s="12">
        <v>3</v>
      </c>
      <c r="AD11" s="29">
        <v>2</v>
      </c>
      <c r="AE11" s="12" t="s">
        <v>3</v>
      </c>
      <c r="AF11" s="50">
        <v>0</v>
      </c>
      <c r="AG11" s="48">
        <v>10</v>
      </c>
      <c r="AH11" s="12" t="s">
        <v>3</v>
      </c>
      <c r="AI11" s="12">
        <v>0</v>
      </c>
      <c r="AJ11" s="29">
        <v>2</v>
      </c>
      <c r="AK11" s="7" t="s">
        <v>3</v>
      </c>
      <c r="AL11" s="12">
        <v>0</v>
      </c>
      <c r="AM11" s="69">
        <v>5</v>
      </c>
      <c r="AN11" s="12" t="s">
        <v>3</v>
      </c>
      <c r="AO11" s="63">
        <v>5</v>
      </c>
      <c r="AP11" s="48">
        <v>1</v>
      </c>
      <c r="AQ11" s="7" t="s">
        <v>3</v>
      </c>
      <c r="AR11" s="50">
        <v>1</v>
      </c>
      <c r="AS11" s="75">
        <f t="shared" si="3"/>
        <v>31</v>
      </c>
      <c r="AT11" s="7" t="s">
        <v>3</v>
      </c>
      <c r="AU11" s="80">
        <f t="shared" si="1"/>
        <v>29</v>
      </c>
      <c r="AV11" s="84">
        <f t="shared" si="2"/>
        <v>6</v>
      </c>
      <c r="AW11" s="12" t="s">
        <v>3</v>
      </c>
      <c r="AX11" s="133">
        <f t="shared" si="0"/>
        <v>6</v>
      </c>
      <c r="AY11" s="197"/>
      <c r="AZ11" s="244"/>
      <c r="BA11" s="190"/>
      <c r="BB11" s="192"/>
      <c r="BC11" s="267"/>
      <c r="BD11" s="268"/>
    </row>
    <row r="12" spans="1:56" ht="15.75" customHeight="1">
      <c r="A12" s="181" t="s">
        <v>22</v>
      </c>
      <c r="B12" s="3" t="s">
        <v>2</v>
      </c>
      <c r="C12" s="3" t="s">
        <v>32</v>
      </c>
      <c r="D12" s="38" t="s">
        <v>3</v>
      </c>
      <c r="E12" s="38" t="s">
        <v>33</v>
      </c>
      <c r="F12" s="166" t="s">
        <v>34</v>
      </c>
      <c r="G12" s="38" t="s">
        <v>3</v>
      </c>
      <c r="H12" s="38" t="s">
        <v>35</v>
      </c>
      <c r="I12" s="66">
        <v>2</v>
      </c>
      <c r="J12" s="38" t="s">
        <v>3</v>
      </c>
      <c r="K12" s="57">
        <v>8</v>
      </c>
      <c r="L12" s="15">
        <v>0</v>
      </c>
      <c r="M12" s="4" t="s">
        <v>3</v>
      </c>
      <c r="N12" s="9">
        <v>2</v>
      </c>
      <c r="O12" s="66">
        <v>1</v>
      </c>
      <c r="P12" s="4" t="s">
        <v>3</v>
      </c>
      <c r="Q12" s="9">
        <v>9</v>
      </c>
      <c r="R12" s="15">
        <v>0</v>
      </c>
      <c r="S12" s="4" t="s">
        <v>3</v>
      </c>
      <c r="T12" s="9">
        <v>2</v>
      </c>
      <c r="U12" s="66">
        <v>4</v>
      </c>
      <c r="V12" s="9" t="s">
        <v>3</v>
      </c>
      <c r="W12" s="9">
        <v>6</v>
      </c>
      <c r="X12" s="16">
        <v>0</v>
      </c>
      <c r="Y12" s="4" t="s">
        <v>3</v>
      </c>
      <c r="Z12" s="45">
        <v>2</v>
      </c>
      <c r="AA12" s="105"/>
      <c r="AB12" s="97"/>
      <c r="AC12" s="97"/>
      <c r="AD12" s="98"/>
      <c r="AE12" s="97"/>
      <c r="AF12" s="100"/>
      <c r="AG12" s="56">
        <v>10</v>
      </c>
      <c r="AH12" s="10" t="s">
        <v>3</v>
      </c>
      <c r="AI12" s="9">
        <v>0</v>
      </c>
      <c r="AJ12" s="16">
        <v>2</v>
      </c>
      <c r="AK12" s="5" t="s">
        <v>3</v>
      </c>
      <c r="AL12" s="10">
        <v>0</v>
      </c>
      <c r="AM12" s="64">
        <v>4</v>
      </c>
      <c r="AN12" s="10" t="s">
        <v>3</v>
      </c>
      <c r="AO12" s="59">
        <v>6</v>
      </c>
      <c r="AP12" s="56">
        <v>0</v>
      </c>
      <c r="AQ12" s="4" t="s">
        <v>3</v>
      </c>
      <c r="AR12" s="45">
        <v>2</v>
      </c>
      <c r="AS12" s="76">
        <f t="shared" si="3"/>
        <v>24</v>
      </c>
      <c r="AT12" s="6" t="s">
        <v>3</v>
      </c>
      <c r="AU12" s="79">
        <f t="shared" si="1"/>
        <v>36</v>
      </c>
      <c r="AV12" s="83">
        <f t="shared" si="2"/>
        <v>2</v>
      </c>
      <c r="AW12" s="11" t="s">
        <v>3</v>
      </c>
      <c r="AX12" s="146">
        <f t="shared" si="0"/>
        <v>10</v>
      </c>
      <c r="AY12" s="196">
        <f>SUM(AS12+AS13)</f>
        <v>51</v>
      </c>
      <c r="AZ12" s="236" t="s">
        <v>3</v>
      </c>
      <c r="BA12" s="289">
        <f>SUM(AU12+AU13)</f>
        <v>69</v>
      </c>
      <c r="BB12" s="187">
        <f>SUM(AV12+AV13)</f>
        <v>6</v>
      </c>
      <c r="BC12" s="276" t="s">
        <v>3</v>
      </c>
      <c r="BD12" s="264">
        <f>SUM(AX12+AX13)</f>
        <v>18</v>
      </c>
    </row>
    <row r="13" spans="1:56" ht="15.75" customHeight="1" thickBot="1">
      <c r="A13" s="183"/>
      <c r="B13" s="19" t="s">
        <v>4</v>
      </c>
      <c r="C13" s="19" t="s">
        <v>37</v>
      </c>
      <c r="D13" s="1" t="s">
        <v>3</v>
      </c>
      <c r="E13" s="1" t="s">
        <v>36</v>
      </c>
      <c r="F13" s="162" t="s">
        <v>34</v>
      </c>
      <c r="G13" s="1" t="s">
        <v>3</v>
      </c>
      <c r="H13" s="1" t="s">
        <v>35</v>
      </c>
      <c r="I13" s="67">
        <v>3</v>
      </c>
      <c r="J13" s="1" t="s">
        <v>3</v>
      </c>
      <c r="K13" s="58">
        <v>7</v>
      </c>
      <c r="L13" s="18">
        <v>0</v>
      </c>
      <c r="M13" s="20" t="s">
        <v>3</v>
      </c>
      <c r="N13" s="13">
        <v>2</v>
      </c>
      <c r="O13" s="67">
        <v>1</v>
      </c>
      <c r="P13" s="20" t="s">
        <v>3</v>
      </c>
      <c r="Q13" s="13">
        <v>9</v>
      </c>
      <c r="R13" s="18">
        <v>0</v>
      </c>
      <c r="S13" s="20" t="s">
        <v>3</v>
      </c>
      <c r="T13" s="13">
        <v>2</v>
      </c>
      <c r="U13" s="67">
        <v>3</v>
      </c>
      <c r="V13" s="13" t="s">
        <v>3</v>
      </c>
      <c r="W13" s="13">
        <v>7</v>
      </c>
      <c r="X13" s="23">
        <v>0</v>
      </c>
      <c r="Y13" s="20" t="s">
        <v>3</v>
      </c>
      <c r="Z13" s="46">
        <v>2</v>
      </c>
      <c r="AA13" s="107"/>
      <c r="AB13" s="22"/>
      <c r="AC13" s="22"/>
      <c r="AD13" s="51"/>
      <c r="AE13" s="22"/>
      <c r="AF13" s="52"/>
      <c r="AG13" s="55">
        <v>9</v>
      </c>
      <c r="AH13" s="25" t="s">
        <v>3</v>
      </c>
      <c r="AI13" s="13">
        <v>1</v>
      </c>
      <c r="AJ13" s="23">
        <v>2</v>
      </c>
      <c r="AK13" s="24" t="s">
        <v>3</v>
      </c>
      <c r="AL13" s="25">
        <v>0</v>
      </c>
      <c r="AM13" s="65">
        <v>7</v>
      </c>
      <c r="AN13" s="25" t="s">
        <v>3</v>
      </c>
      <c r="AO13" s="60">
        <v>3</v>
      </c>
      <c r="AP13" s="55">
        <v>2</v>
      </c>
      <c r="AQ13" s="20" t="s">
        <v>3</v>
      </c>
      <c r="AR13" s="46">
        <v>0</v>
      </c>
      <c r="AS13" s="77">
        <f t="shared" si="3"/>
        <v>27</v>
      </c>
      <c r="AT13" s="20" t="s">
        <v>3</v>
      </c>
      <c r="AU13" s="78">
        <f t="shared" si="1"/>
        <v>33</v>
      </c>
      <c r="AV13" s="130">
        <f t="shared" si="2"/>
        <v>4</v>
      </c>
      <c r="AW13" s="13" t="s">
        <v>3</v>
      </c>
      <c r="AX13" s="145">
        <f t="shared" si="0"/>
        <v>8</v>
      </c>
      <c r="AY13" s="197"/>
      <c r="AZ13" s="290"/>
      <c r="BA13" s="242"/>
      <c r="BB13" s="188"/>
      <c r="BC13" s="237"/>
      <c r="BD13" s="265"/>
    </row>
    <row r="14" spans="1:56" ht="15.75" customHeight="1" thickBot="1" thickTop="1">
      <c r="A14" s="235" t="s">
        <v>25</v>
      </c>
      <c r="B14" s="32" t="s">
        <v>2</v>
      </c>
      <c r="C14" s="32" t="s">
        <v>35</v>
      </c>
      <c r="D14" s="39" t="s">
        <v>3</v>
      </c>
      <c r="E14" s="39" t="s">
        <v>40</v>
      </c>
      <c r="F14" s="164" t="s">
        <v>34</v>
      </c>
      <c r="G14" s="39" t="s">
        <v>3</v>
      </c>
      <c r="H14" s="39" t="s">
        <v>35</v>
      </c>
      <c r="I14" s="68">
        <v>0</v>
      </c>
      <c r="J14" s="39" t="s">
        <v>3</v>
      </c>
      <c r="K14" s="26">
        <v>10</v>
      </c>
      <c r="L14" s="17">
        <v>0</v>
      </c>
      <c r="M14" s="6" t="s">
        <v>3</v>
      </c>
      <c r="N14" s="11">
        <v>2</v>
      </c>
      <c r="O14" s="68">
        <v>1</v>
      </c>
      <c r="P14" s="6" t="s">
        <v>3</v>
      </c>
      <c r="Q14" s="11">
        <v>9</v>
      </c>
      <c r="R14" s="17">
        <v>0</v>
      </c>
      <c r="S14" s="6" t="s">
        <v>3</v>
      </c>
      <c r="T14" s="11">
        <v>2</v>
      </c>
      <c r="U14" s="68">
        <v>5</v>
      </c>
      <c r="V14" s="11" t="s">
        <v>3</v>
      </c>
      <c r="W14" s="11">
        <v>5</v>
      </c>
      <c r="X14" s="27">
        <v>1</v>
      </c>
      <c r="Y14" s="6" t="s">
        <v>3</v>
      </c>
      <c r="Z14" s="37">
        <v>1</v>
      </c>
      <c r="AA14" s="53">
        <v>0</v>
      </c>
      <c r="AB14" s="28" t="s">
        <v>3</v>
      </c>
      <c r="AC14" s="28">
        <v>10</v>
      </c>
      <c r="AD14" s="27">
        <v>0</v>
      </c>
      <c r="AE14" s="6" t="s">
        <v>3</v>
      </c>
      <c r="AF14" s="37">
        <v>2</v>
      </c>
      <c r="AG14" s="105"/>
      <c r="AH14" s="97"/>
      <c r="AI14" s="97"/>
      <c r="AJ14" s="98"/>
      <c r="AK14" s="99"/>
      <c r="AL14" s="97"/>
      <c r="AM14" s="70">
        <v>8</v>
      </c>
      <c r="AN14" s="28" t="s">
        <v>3</v>
      </c>
      <c r="AO14" s="61">
        <v>2</v>
      </c>
      <c r="AP14" s="53">
        <v>2</v>
      </c>
      <c r="AQ14" s="6" t="s">
        <v>3</v>
      </c>
      <c r="AR14" s="37">
        <v>0</v>
      </c>
      <c r="AS14" s="76">
        <f t="shared" si="3"/>
        <v>16</v>
      </c>
      <c r="AT14" s="6" t="s">
        <v>3</v>
      </c>
      <c r="AU14" s="79">
        <f t="shared" si="1"/>
        <v>44</v>
      </c>
      <c r="AV14" s="83">
        <f t="shared" si="2"/>
        <v>3</v>
      </c>
      <c r="AW14" s="6" t="s">
        <v>3</v>
      </c>
      <c r="AX14" s="146">
        <f t="shared" si="0"/>
        <v>9</v>
      </c>
      <c r="AY14" s="196">
        <f>SUM(AS14+AS15)</f>
        <v>18</v>
      </c>
      <c r="AZ14" s="236" t="s">
        <v>3</v>
      </c>
      <c r="BA14" s="282">
        <f>SUM(AU14+AU15)</f>
        <v>102</v>
      </c>
      <c r="BB14" s="279">
        <f>SUM(AV14+AV15)</f>
        <v>3</v>
      </c>
      <c r="BC14" s="287" t="s">
        <v>3</v>
      </c>
      <c r="BD14" s="271">
        <f>SUM(AX14+AX15)</f>
        <v>21</v>
      </c>
    </row>
    <row r="15" spans="1:56" ht="15.75" customHeight="1" thickBot="1">
      <c r="A15" s="234"/>
      <c r="B15" s="35" t="s">
        <v>4</v>
      </c>
      <c r="C15" s="35" t="s">
        <v>34</v>
      </c>
      <c r="D15" s="40" t="s">
        <v>3</v>
      </c>
      <c r="E15" s="40" t="s">
        <v>41</v>
      </c>
      <c r="F15" s="163" t="s">
        <v>34</v>
      </c>
      <c r="G15" s="40" t="s">
        <v>3</v>
      </c>
      <c r="H15" s="40" t="s">
        <v>35</v>
      </c>
      <c r="I15" s="69">
        <v>0</v>
      </c>
      <c r="J15" s="40" t="s">
        <v>3</v>
      </c>
      <c r="K15" s="63">
        <v>10</v>
      </c>
      <c r="L15" s="29">
        <v>0</v>
      </c>
      <c r="M15" s="7" t="s">
        <v>3</v>
      </c>
      <c r="N15" s="12">
        <v>2</v>
      </c>
      <c r="O15" s="69">
        <v>1</v>
      </c>
      <c r="P15" s="7" t="s">
        <v>3</v>
      </c>
      <c r="Q15" s="12">
        <v>9</v>
      </c>
      <c r="R15" s="29">
        <v>0</v>
      </c>
      <c r="S15" s="7" t="s">
        <v>3</v>
      </c>
      <c r="T15" s="12">
        <v>2</v>
      </c>
      <c r="U15" s="69">
        <v>0</v>
      </c>
      <c r="V15" s="12" t="s">
        <v>3</v>
      </c>
      <c r="W15" s="12">
        <v>10</v>
      </c>
      <c r="X15" s="30">
        <v>0</v>
      </c>
      <c r="Y15" s="7" t="s">
        <v>3</v>
      </c>
      <c r="Z15" s="49">
        <v>2</v>
      </c>
      <c r="AA15" s="54">
        <v>1</v>
      </c>
      <c r="AB15" s="34" t="s">
        <v>3</v>
      </c>
      <c r="AC15" s="34">
        <v>9</v>
      </c>
      <c r="AD15" s="30">
        <v>0</v>
      </c>
      <c r="AE15" s="7" t="s">
        <v>3</v>
      </c>
      <c r="AF15" s="49">
        <v>2</v>
      </c>
      <c r="AG15" s="106"/>
      <c r="AH15" s="101"/>
      <c r="AI15" s="101"/>
      <c r="AJ15" s="102"/>
      <c r="AK15" s="103"/>
      <c r="AL15" s="101"/>
      <c r="AM15" s="71">
        <v>0</v>
      </c>
      <c r="AN15" s="34" t="s">
        <v>3</v>
      </c>
      <c r="AO15" s="62">
        <v>10</v>
      </c>
      <c r="AP15" s="54">
        <v>0</v>
      </c>
      <c r="AQ15" s="7" t="s">
        <v>3</v>
      </c>
      <c r="AR15" s="49">
        <v>2</v>
      </c>
      <c r="AS15" s="75">
        <f t="shared" si="3"/>
        <v>2</v>
      </c>
      <c r="AT15" s="7" t="s">
        <v>3</v>
      </c>
      <c r="AU15" s="80">
        <f t="shared" si="1"/>
        <v>58</v>
      </c>
      <c r="AV15" s="84">
        <f t="shared" si="2"/>
        <v>0</v>
      </c>
      <c r="AW15" s="7" t="s">
        <v>3</v>
      </c>
      <c r="AX15" s="133">
        <f t="shared" si="0"/>
        <v>12</v>
      </c>
      <c r="AY15" s="197"/>
      <c r="AZ15" s="244"/>
      <c r="BA15" s="283"/>
      <c r="BB15" s="280"/>
      <c r="BC15" s="202"/>
      <c r="BD15" s="275"/>
    </row>
    <row r="16" spans="1:56" ht="15.75" customHeight="1" thickBot="1">
      <c r="A16" s="181" t="s">
        <v>26</v>
      </c>
      <c r="B16" s="32" t="s">
        <v>2</v>
      </c>
      <c r="C16" s="32" t="s">
        <v>38</v>
      </c>
      <c r="D16" s="39" t="s">
        <v>3</v>
      </c>
      <c r="E16" s="39" t="s">
        <v>39</v>
      </c>
      <c r="F16" s="164" t="s">
        <v>34</v>
      </c>
      <c r="G16" s="39" t="s">
        <v>3</v>
      </c>
      <c r="H16" s="39" t="s">
        <v>35</v>
      </c>
      <c r="I16" s="68">
        <v>2</v>
      </c>
      <c r="J16" s="39" t="s">
        <v>3</v>
      </c>
      <c r="K16" s="26">
        <v>8</v>
      </c>
      <c r="L16" s="17">
        <v>0</v>
      </c>
      <c r="M16" s="6" t="s">
        <v>3</v>
      </c>
      <c r="N16" s="11">
        <v>2</v>
      </c>
      <c r="O16" s="68">
        <v>2</v>
      </c>
      <c r="P16" s="6" t="s">
        <v>3</v>
      </c>
      <c r="Q16" s="11">
        <v>8</v>
      </c>
      <c r="R16" s="17">
        <v>0</v>
      </c>
      <c r="S16" s="6" t="s">
        <v>3</v>
      </c>
      <c r="T16" s="11">
        <v>2</v>
      </c>
      <c r="U16" s="68">
        <v>4</v>
      </c>
      <c r="V16" s="11" t="s">
        <v>3</v>
      </c>
      <c r="W16" s="11">
        <v>6</v>
      </c>
      <c r="X16" s="27">
        <v>0</v>
      </c>
      <c r="Y16" s="6" t="s">
        <v>3</v>
      </c>
      <c r="Z16" s="37">
        <v>2</v>
      </c>
      <c r="AA16" s="53">
        <v>6</v>
      </c>
      <c r="AB16" s="28" t="s">
        <v>3</v>
      </c>
      <c r="AC16" s="28">
        <v>4</v>
      </c>
      <c r="AD16" s="27">
        <v>2</v>
      </c>
      <c r="AE16" s="6" t="s">
        <v>3</v>
      </c>
      <c r="AF16" s="37">
        <v>0</v>
      </c>
      <c r="AG16" s="53">
        <v>2</v>
      </c>
      <c r="AH16" s="28" t="s">
        <v>3</v>
      </c>
      <c r="AI16" s="11">
        <v>8</v>
      </c>
      <c r="AJ16" s="27">
        <v>0</v>
      </c>
      <c r="AK16" s="33" t="s">
        <v>3</v>
      </c>
      <c r="AL16" s="28">
        <v>2</v>
      </c>
      <c r="AM16" s="105"/>
      <c r="AN16" s="97"/>
      <c r="AO16" s="97"/>
      <c r="AP16" s="98"/>
      <c r="AQ16" s="99"/>
      <c r="AR16" s="100"/>
      <c r="AS16" s="77">
        <f t="shared" si="3"/>
        <v>17</v>
      </c>
      <c r="AT16" s="20" t="s">
        <v>3</v>
      </c>
      <c r="AU16" s="78">
        <f t="shared" si="1"/>
        <v>43</v>
      </c>
      <c r="AV16" s="130">
        <f t="shared" si="2"/>
        <v>2</v>
      </c>
      <c r="AW16" s="20" t="s">
        <v>3</v>
      </c>
      <c r="AX16" s="145">
        <f t="shared" si="0"/>
        <v>10</v>
      </c>
      <c r="AY16" s="196">
        <f>SUM(AS16+AS17)</f>
        <v>42</v>
      </c>
      <c r="AZ16" s="236" t="s">
        <v>3</v>
      </c>
      <c r="BA16" s="282">
        <f>SUM(AU16+AU17)</f>
        <v>78</v>
      </c>
      <c r="BB16" s="279">
        <f>SUM(AV16+AV17)</f>
        <v>5</v>
      </c>
      <c r="BC16" s="287" t="s">
        <v>3</v>
      </c>
      <c r="BD16" s="271">
        <f>SUM(AX16+AX17)</f>
        <v>19</v>
      </c>
    </row>
    <row r="17" spans="1:56" ht="15.75" customHeight="1" thickBot="1">
      <c r="A17" s="183"/>
      <c r="B17" s="85" t="s">
        <v>4</v>
      </c>
      <c r="C17" s="85" t="s">
        <v>32</v>
      </c>
      <c r="D17" s="111" t="s">
        <v>3</v>
      </c>
      <c r="E17" s="87" t="s">
        <v>33</v>
      </c>
      <c r="F17" s="167" t="s">
        <v>34</v>
      </c>
      <c r="G17" s="111" t="s">
        <v>3</v>
      </c>
      <c r="H17" s="87" t="s">
        <v>35</v>
      </c>
      <c r="I17" s="86">
        <v>1</v>
      </c>
      <c r="J17" s="87" t="s">
        <v>3</v>
      </c>
      <c r="K17" s="88">
        <v>9</v>
      </c>
      <c r="L17" s="89">
        <v>0</v>
      </c>
      <c r="M17" s="8" t="s">
        <v>3</v>
      </c>
      <c r="N17" s="31">
        <v>2</v>
      </c>
      <c r="O17" s="168">
        <v>3</v>
      </c>
      <c r="P17" s="8" t="s">
        <v>3</v>
      </c>
      <c r="Q17" s="31">
        <v>7</v>
      </c>
      <c r="R17" s="169">
        <v>0</v>
      </c>
      <c r="S17" s="8" t="s">
        <v>3</v>
      </c>
      <c r="T17" s="31">
        <v>2</v>
      </c>
      <c r="U17" s="86">
        <v>5</v>
      </c>
      <c r="V17" s="31" t="s">
        <v>3</v>
      </c>
      <c r="W17" s="31">
        <v>5</v>
      </c>
      <c r="X17" s="90">
        <v>1</v>
      </c>
      <c r="Y17" s="8" t="s">
        <v>3</v>
      </c>
      <c r="Z17" s="91">
        <v>1</v>
      </c>
      <c r="AA17" s="92">
        <v>3</v>
      </c>
      <c r="AB17" s="93" t="s">
        <v>3</v>
      </c>
      <c r="AC17" s="93">
        <v>7</v>
      </c>
      <c r="AD17" s="90">
        <v>0</v>
      </c>
      <c r="AE17" s="8" t="s">
        <v>3</v>
      </c>
      <c r="AF17" s="91">
        <v>2</v>
      </c>
      <c r="AG17" s="92">
        <v>10</v>
      </c>
      <c r="AH17" s="93" t="s">
        <v>3</v>
      </c>
      <c r="AI17" s="31">
        <v>0</v>
      </c>
      <c r="AJ17" s="90">
        <v>2</v>
      </c>
      <c r="AK17" s="94" t="s">
        <v>3</v>
      </c>
      <c r="AL17" s="93">
        <v>0</v>
      </c>
      <c r="AM17" s="107"/>
      <c r="AN17" s="22"/>
      <c r="AO17" s="22"/>
      <c r="AP17" s="51"/>
      <c r="AQ17" s="21"/>
      <c r="AR17" s="52"/>
      <c r="AS17" s="156">
        <f t="shared" si="3"/>
        <v>25</v>
      </c>
      <c r="AT17" s="148" t="s">
        <v>3</v>
      </c>
      <c r="AU17" s="157">
        <f t="shared" si="1"/>
        <v>35</v>
      </c>
      <c r="AV17" s="147">
        <f t="shared" si="2"/>
        <v>3</v>
      </c>
      <c r="AW17" s="148" t="s">
        <v>3</v>
      </c>
      <c r="AX17" s="149">
        <f t="shared" si="0"/>
        <v>9</v>
      </c>
      <c r="AY17" s="197"/>
      <c r="AZ17" s="276"/>
      <c r="BA17" s="284"/>
      <c r="BB17" s="281"/>
      <c r="BC17" s="288"/>
      <c r="BD17" s="272"/>
    </row>
    <row r="18" spans="1:56" ht="36" customHeight="1" thickBot="1" thickTop="1">
      <c r="A18" s="220" t="s">
        <v>8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2"/>
      <c r="W18" s="223" t="s">
        <v>10</v>
      </c>
      <c r="X18" s="224"/>
      <c r="Y18" s="224"/>
      <c r="Z18" s="225"/>
      <c r="AA18" s="226"/>
      <c r="AB18" s="227" t="s">
        <v>6</v>
      </c>
      <c r="AC18" s="225"/>
      <c r="AD18" s="225"/>
      <c r="AE18" s="225"/>
      <c r="AF18" s="228"/>
      <c r="AG18" s="220" t="s">
        <v>14</v>
      </c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2"/>
      <c r="AY18" s="223" t="s">
        <v>10</v>
      </c>
      <c r="AZ18" s="225"/>
      <c r="BA18" s="226"/>
      <c r="BB18" s="227" t="s">
        <v>6</v>
      </c>
      <c r="BC18" s="225"/>
      <c r="BD18" s="228"/>
    </row>
    <row r="19" spans="1:56" ht="21" customHeight="1" thickBot="1">
      <c r="A19" s="229" t="s">
        <v>42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1"/>
      <c r="W19" s="193" t="s">
        <v>43</v>
      </c>
      <c r="X19" s="206"/>
      <c r="Y19" s="206"/>
      <c r="Z19" s="206"/>
      <c r="AA19" s="207"/>
      <c r="AB19" s="208" t="s">
        <v>44</v>
      </c>
      <c r="AC19" s="206"/>
      <c r="AD19" s="206"/>
      <c r="AE19" s="206"/>
      <c r="AF19" s="209"/>
      <c r="AG19" s="229" t="s">
        <v>61</v>
      </c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1"/>
      <c r="AY19" s="193" t="s">
        <v>62</v>
      </c>
      <c r="AZ19" s="194"/>
      <c r="BA19" s="195"/>
      <c r="BB19" s="208" t="s">
        <v>63</v>
      </c>
      <c r="BC19" s="269"/>
      <c r="BD19" s="270"/>
    </row>
    <row r="20" spans="1:56" ht="21" customHeight="1">
      <c r="A20" s="184" t="s">
        <v>45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6"/>
      <c r="W20" s="193" t="s">
        <v>46</v>
      </c>
      <c r="X20" s="206"/>
      <c r="Y20" s="206"/>
      <c r="Z20" s="206"/>
      <c r="AA20" s="207"/>
      <c r="AB20" s="208" t="s">
        <v>44</v>
      </c>
      <c r="AC20" s="206"/>
      <c r="AD20" s="206"/>
      <c r="AE20" s="206"/>
      <c r="AF20" s="209"/>
      <c r="AG20" s="184" t="s">
        <v>45</v>
      </c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6"/>
      <c r="AY20" s="170" t="s">
        <v>64</v>
      </c>
      <c r="AZ20" s="232"/>
      <c r="BA20" s="233"/>
      <c r="BB20" s="173" t="s">
        <v>65</v>
      </c>
      <c r="BC20" s="232"/>
      <c r="BD20" s="274"/>
    </row>
    <row r="21" spans="1:56" ht="21" customHeight="1">
      <c r="A21" s="184" t="s">
        <v>47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1"/>
      <c r="W21" s="170" t="s">
        <v>48</v>
      </c>
      <c r="X21" s="171"/>
      <c r="Y21" s="171"/>
      <c r="Z21" s="171"/>
      <c r="AA21" s="172"/>
      <c r="AB21" s="173" t="s">
        <v>44</v>
      </c>
      <c r="AC21" s="171"/>
      <c r="AD21" s="171"/>
      <c r="AE21" s="171"/>
      <c r="AF21" s="174"/>
      <c r="AG21" s="184" t="s">
        <v>47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1"/>
      <c r="AY21" s="170" t="s">
        <v>66</v>
      </c>
      <c r="AZ21" s="177"/>
      <c r="BA21" s="178"/>
      <c r="BB21" s="173" t="s">
        <v>67</v>
      </c>
      <c r="BC21" s="179"/>
      <c r="BD21" s="180"/>
    </row>
    <row r="22" spans="1:56" ht="21" customHeight="1">
      <c r="A22" s="184" t="s">
        <v>49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1"/>
      <c r="W22" s="170" t="s">
        <v>50</v>
      </c>
      <c r="X22" s="171"/>
      <c r="Y22" s="171"/>
      <c r="Z22" s="171"/>
      <c r="AA22" s="172"/>
      <c r="AB22" s="173" t="s">
        <v>51</v>
      </c>
      <c r="AC22" s="171"/>
      <c r="AD22" s="171"/>
      <c r="AE22" s="171"/>
      <c r="AF22" s="174"/>
      <c r="AG22" s="184" t="s">
        <v>49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185"/>
      <c r="AR22" s="185"/>
      <c r="AS22" s="185"/>
      <c r="AT22" s="185"/>
      <c r="AU22" s="185"/>
      <c r="AV22" s="185"/>
      <c r="AW22" s="185"/>
      <c r="AX22" s="186"/>
      <c r="AY22" s="170" t="s">
        <v>68</v>
      </c>
      <c r="AZ22" s="177"/>
      <c r="BA22" s="178"/>
      <c r="BB22" s="173" t="s">
        <v>69</v>
      </c>
      <c r="BC22" s="179"/>
      <c r="BD22" s="180"/>
    </row>
    <row r="23" spans="1:56" ht="21" customHeight="1">
      <c r="A23" s="184" t="s">
        <v>52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1"/>
      <c r="W23" s="170" t="s">
        <v>53</v>
      </c>
      <c r="X23" s="171"/>
      <c r="Y23" s="171"/>
      <c r="Z23" s="171"/>
      <c r="AA23" s="172"/>
      <c r="AB23" s="173" t="s">
        <v>58</v>
      </c>
      <c r="AC23" s="171"/>
      <c r="AD23" s="171"/>
      <c r="AE23" s="171"/>
      <c r="AF23" s="174"/>
      <c r="AG23" s="184" t="s">
        <v>76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1"/>
      <c r="AY23" s="170" t="s">
        <v>70</v>
      </c>
      <c r="AZ23" s="177"/>
      <c r="BA23" s="178"/>
      <c r="BB23" s="173" t="s">
        <v>71</v>
      </c>
      <c r="BC23" s="179"/>
      <c r="BD23" s="180"/>
    </row>
    <row r="24" spans="1:56" ht="21" customHeight="1">
      <c r="A24" s="184" t="s">
        <v>55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6"/>
      <c r="W24" s="170" t="s">
        <v>56</v>
      </c>
      <c r="X24" s="171"/>
      <c r="Y24" s="171"/>
      <c r="Z24" s="171"/>
      <c r="AA24" s="172"/>
      <c r="AB24" s="173" t="s">
        <v>57</v>
      </c>
      <c r="AC24" s="171"/>
      <c r="AD24" s="171"/>
      <c r="AE24" s="171"/>
      <c r="AF24" s="174"/>
      <c r="AG24" s="175" t="s">
        <v>77</v>
      </c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0" t="s">
        <v>72</v>
      </c>
      <c r="AZ24" s="177"/>
      <c r="BA24" s="178"/>
      <c r="BB24" s="173" t="s">
        <v>73</v>
      </c>
      <c r="BC24" s="179"/>
      <c r="BD24" s="180"/>
    </row>
    <row r="25" spans="1:56" ht="21" customHeight="1" thickBot="1">
      <c r="A25" s="212" t="s">
        <v>59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4"/>
      <c r="W25" s="215" t="s">
        <v>60</v>
      </c>
      <c r="X25" s="199"/>
      <c r="Y25" s="199"/>
      <c r="Z25" s="199"/>
      <c r="AA25" s="216"/>
      <c r="AB25" s="198" t="s">
        <v>57</v>
      </c>
      <c r="AC25" s="199"/>
      <c r="AD25" s="199"/>
      <c r="AE25" s="199"/>
      <c r="AF25" s="200"/>
      <c r="AG25" s="212" t="s">
        <v>78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4"/>
      <c r="AY25" s="215" t="s">
        <v>74</v>
      </c>
      <c r="AZ25" s="285"/>
      <c r="BA25" s="286"/>
      <c r="BB25" s="198" t="s">
        <v>54</v>
      </c>
      <c r="BC25" s="277"/>
      <c r="BD25" s="278"/>
    </row>
    <row r="26" spans="1:56" ht="30" customHeight="1" thickBot="1" thickTop="1">
      <c r="A26" s="120" t="s">
        <v>17</v>
      </c>
      <c r="B26" s="217" t="s">
        <v>75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9"/>
    </row>
    <row r="27" ht="13.5" thickTop="1"/>
  </sheetData>
  <sheetProtection/>
  <mergeCells count="127">
    <mergeCell ref="C3:E3"/>
    <mergeCell ref="O3:Q3"/>
    <mergeCell ref="F3:H3"/>
    <mergeCell ref="R3:T3"/>
    <mergeCell ref="BC6:BC7"/>
    <mergeCell ref="U2:Z2"/>
    <mergeCell ref="AA2:AF2"/>
    <mergeCell ref="AG2:AL2"/>
    <mergeCell ref="O2:T2"/>
    <mergeCell ref="AY6:AY7"/>
    <mergeCell ref="AG3:AI3"/>
    <mergeCell ref="AM3:AO3"/>
    <mergeCell ref="AA3:AC3"/>
    <mergeCell ref="AY4:AY5"/>
    <mergeCell ref="AY16:AY17"/>
    <mergeCell ref="AM2:AR2"/>
    <mergeCell ref="BA6:BA7"/>
    <mergeCell ref="BB6:BB7"/>
    <mergeCell ref="BC16:BC17"/>
    <mergeCell ref="BC14:BC15"/>
    <mergeCell ref="BA12:BA13"/>
    <mergeCell ref="AZ16:AZ17"/>
    <mergeCell ref="AZ14:AZ15"/>
    <mergeCell ref="AZ12:AZ13"/>
    <mergeCell ref="BA16:BA17"/>
    <mergeCell ref="AG19:AX19"/>
    <mergeCell ref="AY14:AY15"/>
    <mergeCell ref="AY25:BA25"/>
    <mergeCell ref="AY23:BA23"/>
    <mergeCell ref="BB18:BD18"/>
    <mergeCell ref="BB19:BD19"/>
    <mergeCell ref="BD16:BD17"/>
    <mergeCell ref="BB21:BD21"/>
    <mergeCell ref="BB10:BB11"/>
    <mergeCell ref="BB20:BD20"/>
    <mergeCell ref="BD14:BD15"/>
    <mergeCell ref="BD10:BD11"/>
    <mergeCell ref="BC12:BC13"/>
    <mergeCell ref="BB14:BB15"/>
    <mergeCell ref="BB16:BB17"/>
    <mergeCell ref="AS1:BD1"/>
    <mergeCell ref="AS3:AU3"/>
    <mergeCell ref="BD12:BD13"/>
    <mergeCell ref="BD4:BD5"/>
    <mergeCell ref="BA10:BA11"/>
    <mergeCell ref="BD6:BD7"/>
    <mergeCell ref="BC10:BC11"/>
    <mergeCell ref="AZ4:AZ5"/>
    <mergeCell ref="BD8:BD9"/>
    <mergeCell ref="AZ10:AZ11"/>
    <mergeCell ref="A1:AR1"/>
    <mergeCell ref="AS2:AX2"/>
    <mergeCell ref="AV3:AX3"/>
    <mergeCell ref="AY2:BD2"/>
    <mergeCell ref="A6:A7"/>
    <mergeCell ref="C2:H2"/>
    <mergeCell ref="I2:N2"/>
    <mergeCell ref="AJ3:AL3"/>
    <mergeCell ref="AD3:AF3"/>
    <mergeCell ref="AP3:AR3"/>
    <mergeCell ref="BC4:BC5"/>
    <mergeCell ref="AY3:BA3"/>
    <mergeCell ref="BB3:BD3"/>
    <mergeCell ref="BA4:BA5"/>
    <mergeCell ref="AY10:AY11"/>
    <mergeCell ref="AZ8:AZ9"/>
    <mergeCell ref="BC8:BC9"/>
    <mergeCell ref="AY8:AY9"/>
    <mergeCell ref="BB4:BB5"/>
    <mergeCell ref="AZ6:AZ7"/>
    <mergeCell ref="AB21:AF21"/>
    <mergeCell ref="AG21:AX21"/>
    <mergeCell ref="AY20:BA20"/>
    <mergeCell ref="AB19:AF19"/>
    <mergeCell ref="A8:A9"/>
    <mergeCell ref="A10:A11"/>
    <mergeCell ref="A14:A15"/>
    <mergeCell ref="A21:V21"/>
    <mergeCell ref="W19:AA19"/>
    <mergeCell ref="BA14:BA15"/>
    <mergeCell ref="B26:BD26"/>
    <mergeCell ref="A18:V18"/>
    <mergeCell ref="W18:AA18"/>
    <mergeCell ref="AB18:AF18"/>
    <mergeCell ref="AG18:AX18"/>
    <mergeCell ref="A19:V19"/>
    <mergeCell ref="A23:V23"/>
    <mergeCell ref="AY18:BA18"/>
    <mergeCell ref="AG25:AX25"/>
    <mergeCell ref="AG23:AX23"/>
    <mergeCell ref="A25:V25"/>
    <mergeCell ref="W25:AA25"/>
    <mergeCell ref="AB22:AF22"/>
    <mergeCell ref="AY22:BA22"/>
    <mergeCell ref="AB23:AF23"/>
    <mergeCell ref="BB23:BD23"/>
    <mergeCell ref="BB25:BD25"/>
    <mergeCell ref="AB25:AF25"/>
    <mergeCell ref="W21:AA21"/>
    <mergeCell ref="U3:W3"/>
    <mergeCell ref="I3:K3"/>
    <mergeCell ref="X3:Z3"/>
    <mergeCell ref="L3:N3"/>
    <mergeCell ref="W20:AA20"/>
    <mergeCell ref="AB20:AF20"/>
    <mergeCell ref="A24:V24"/>
    <mergeCell ref="A22:V22"/>
    <mergeCell ref="A16:A17"/>
    <mergeCell ref="BA8:BA9"/>
    <mergeCell ref="BB8:BB9"/>
    <mergeCell ref="AY19:BA19"/>
    <mergeCell ref="AY12:AY13"/>
    <mergeCell ref="W23:AA23"/>
    <mergeCell ref="BB22:BD22"/>
    <mergeCell ref="AG22:AX22"/>
    <mergeCell ref="W22:AA22"/>
    <mergeCell ref="AY21:BA21"/>
    <mergeCell ref="W24:AA24"/>
    <mergeCell ref="AB24:AF24"/>
    <mergeCell ref="AG24:AX24"/>
    <mergeCell ref="AY24:BA24"/>
    <mergeCell ref="BB24:BD24"/>
    <mergeCell ref="A4:A5"/>
    <mergeCell ref="A12:A13"/>
    <mergeCell ref="A20:V20"/>
    <mergeCell ref="AG20:AX20"/>
    <mergeCell ref="BB12:BB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  <ignoredErrors>
    <ignoredError sqref="C12:H12 C16:H16 C6:H6 C8:N8 C10:H10 I4:I5 C13:H13 C14:H14 C15:H15 I9:J9 C11:H11 G9 D9 C9 E9:F9 H9 M9 G7 D7 C7 E7:F7 H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W. Scherer</Manager>
  <Company>BSV Hessen e.V. Bezirk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Ergebnisliste Klasse A</dc:title>
  <dc:subject>TTT-BZM- 2016/2017</dc:subject>
  <dc:creator>W. Scherer</dc:creator>
  <cp:keywords/>
  <dc:description/>
  <cp:lastModifiedBy>Winfried Scherer</cp:lastModifiedBy>
  <cp:lastPrinted>2017-10-10T15:33:11Z</cp:lastPrinted>
  <dcterms:created xsi:type="dcterms:W3CDTF">1999-11-04T08:14:17Z</dcterms:created>
  <dcterms:modified xsi:type="dcterms:W3CDTF">2018-06-18T07:59:54Z</dcterms:modified>
  <cp:category/>
  <cp:version/>
  <cp:contentType/>
  <cp:contentStatus/>
</cp:coreProperties>
</file>